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9975" windowHeight="3480" activeTab="3"/>
  </bookViews>
  <sheets>
    <sheet name="Sheet3" sheetId="3" r:id="rId1"/>
    <sheet name="Sheet1" sheetId="4" r:id="rId2"/>
    <sheet name="Sheet2" sheetId="5" r:id="rId3"/>
    <sheet name="Sheet4" sheetId="6" r:id="rId4"/>
  </sheets>
  <calcPr calcId="145621"/>
</workbook>
</file>

<file path=xl/calcChain.xml><?xml version="1.0" encoding="utf-8"?>
<calcChain xmlns="http://schemas.openxmlformats.org/spreadsheetml/2006/main">
  <c r="B3" i="6" l="1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2" i="6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2" i="5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3" i="4" l="1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2" i="4"/>
</calcChain>
</file>

<file path=xl/sharedStrings.xml><?xml version="1.0" encoding="utf-8"?>
<sst xmlns="http://schemas.openxmlformats.org/spreadsheetml/2006/main" count="21" uniqueCount="8">
  <si>
    <t>dT/Tc</t>
  </si>
  <si>
    <t>Nfcalculated(dB)</t>
  </si>
  <si>
    <t>NFsimulated(dB)</t>
  </si>
  <si>
    <t>case 1</t>
  </si>
  <si>
    <t>Case 2</t>
  </si>
  <si>
    <t>Case 3</t>
  </si>
  <si>
    <t>Case 4</t>
  </si>
  <si>
    <t>Td/MTc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</si>
</sst>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Sheet3!$C$2:$C$11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Sheet3!$D$2:$D$11</c:f>
              <c:numCache>
                <c:formatCode>General</c:formatCode>
                <c:ptCount val="10"/>
                <c:pt idx="0">
                  <c:v>8.3830000000000009</c:v>
                </c:pt>
                <c:pt idx="1">
                  <c:v>6.45</c:v>
                </c:pt>
                <c:pt idx="2">
                  <c:v>6.5030000000000001</c:v>
                </c:pt>
                <c:pt idx="3">
                  <c:v>8.093</c:v>
                </c:pt>
                <c:pt idx="4">
                  <c:v>11.643000000000001</c:v>
                </c:pt>
                <c:pt idx="5">
                  <c:v>19.63</c:v>
                </c:pt>
                <c:pt idx="6">
                  <c:v>26.218</c:v>
                </c:pt>
                <c:pt idx="7">
                  <c:v>15.301</c:v>
                </c:pt>
                <c:pt idx="8">
                  <c:v>12.201999999999998</c:v>
                </c:pt>
                <c:pt idx="9">
                  <c:v>11.658000000000001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08960"/>
        <c:axId val="46680320"/>
      </c:scatterChart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Sheet3!$A$2:$A$51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Sheet3!$B$2:$B$51</c:f>
              <c:numCache>
                <c:formatCode>General</c:formatCode>
                <c:ptCount val="50"/>
                <c:pt idx="0">
                  <c:v>15.24165020652273</c:v>
                </c:pt>
                <c:pt idx="1">
                  <c:v>12.269984328808313</c:v>
                </c:pt>
                <c:pt idx="2">
                  <c:v>10.573615375969009</c:v>
                </c:pt>
                <c:pt idx="3">
                  <c:v>9.4149142261228409</c:v>
                </c:pt>
                <c:pt idx="4">
                  <c:v>8.5629747473793856</c:v>
                </c:pt>
                <c:pt idx="5">
                  <c:v>7.9152339551362214</c:v>
                </c:pt>
                <c:pt idx="6">
                  <c:v>7.4172980118713818</c:v>
                </c:pt>
                <c:pt idx="7">
                  <c:v>7.0370430965147719</c:v>
                </c:pt>
                <c:pt idx="8">
                  <c:v>6.7541236048066464</c:v>
                </c:pt>
                <c:pt idx="9">
                  <c:v>6.5550571093593497</c:v>
                </c:pt>
                <c:pt idx="10">
                  <c:v>6.4306766815717911</c:v>
                </c:pt>
                <c:pt idx="11">
                  <c:v>6.37471092910764</c:v>
                </c:pt>
                <c:pt idx="12">
                  <c:v>6.3829516861243993</c:v>
                </c:pt>
                <c:pt idx="13">
                  <c:v>6.4527520670063234</c:v>
                </c:pt>
                <c:pt idx="14">
                  <c:v>6.5827240503347131</c:v>
                </c:pt>
                <c:pt idx="15">
                  <c:v>6.7725663795771327</c:v>
                </c:pt>
                <c:pt idx="16">
                  <c:v>7.0229862348481351</c:v>
                </c:pt>
                <c:pt idx="17">
                  <c:v>7.3356973495881981</c:v>
                </c:pt>
                <c:pt idx="18">
                  <c:v>7.7134904640830033</c:v>
                </c:pt>
                <c:pt idx="19">
                  <c:v>8.160383446818857</c:v>
                </c:pt>
                <c:pt idx="20">
                  <c:v>8.6818713060047283</c:v>
                </c:pt>
                <c:pt idx="21">
                  <c:v>9.2853143630639341</c:v>
                </c:pt>
                <c:pt idx="22">
                  <c:v>9.9805319487227742</c:v>
                </c:pt>
                <c:pt idx="23">
                  <c:v>10.780720271836605</c:v>
                </c:pt>
                <c:pt idx="24">
                  <c:v>11.703910044439494</c:v>
                </c:pt>
                <c:pt idx="25">
                  <c:v>12.775375394380216</c:v>
                </c:pt>
                <c:pt idx="26">
                  <c:v>14.031832795513013</c:v>
                </c:pt>
                <c:pt idx="27">
                  <c:v>15.52928960462979</c:v>
                </c:pt>
                <c:pt idx="28">
                  <c:v>17.359144775464443</c:v>
                </c:pt>
                <c:pt idx="29">
                  <c:v>19.685775266555147</c:v>
                </c:pt>
                <c:pt idx="30">
                  <c:v>22.852991698595059</c:v>
                </c:pt>
                <c:pt idx="31">
                  <c:v>27.804384894345489</c:v>
                </c:pt>
                <c:pt idx="32">
                  <c:v>39.957780764560063</c:v>
                </c:pt>
                <c:pt idx="33">
                  <c:v>34.071117642909769</c:v>
                </c:pt>
                <c:pt idx="34">
                  <c:v>26.268241617442214</c:v>
                </c:pt>
                <c:pt idx="35">
                  <c:v>22.364072503015407</c:v>
                </c:pt>
                <c:pt idx="36">
                  <c:v>19.798950906644837</c:v>
                </c:pt>
                <c:pt idx="37">
                  <c:v>17.928355266616151</c:v>
                </c:pt>
                <c:pt idx="38">
                  <c:v>16.489793709476221</c:v>
                </c:pt>
                <c:pt idx="39">
                  <c:v>15.350436208458225</c:v>
                </c:pt>
                <c:pt idx="40">
                  <c:v>14.433922269698005</c:v>
                </c:pt>
                <c:pt idx="41">
                  <c:v>13.692526144760466</c:v>
                </c:pt>
                <c:pt idx="42">
                  <c:v>13.094648568649914</c:v>
                </c:pt>
                <c:pt idx="43">
                  <c:v>12.618513696552396</c:v>
                </c:pt>
                <c:pt idx="44">
                  <c:v>12.248717457452509</c:v>
                </c:pt>
                <c:pt idx="45">
                  <c:v>11.974217144926785</c:v>
                </c:pt>
                <c:pt idx="46">
                  <c:v>11.787107116243495</c:v>
                </c:pt>
                <c:pt idx="47">
                  <c:v>11.681852228789511</c:v>
                </c:pt>
                <c:pt idx="48">
                  <c:v>11.654804880289831</c:v>
                </c:pt>
                <c:pt idx="49">
                  <c:v>11.703910044439493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08960"/>
        <c:axId val="46680320"/>
      </c:scatterChart>
      <c:valAx>
        <c:axId val="43808960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Duty-Cycle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i="1">
                    <a:latin typeface="Symbol" pitchFamily="18" charset="2"/>
                  </a:rPr>
                  <a:t>D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i="1">
                    <a:latin typeface="Arial Narrow" pitchFamily="34" charset="0"/>
                  </a:rPr>
                  <a:t>/MT</a:t>
                </a:r>
                <a:r>
                  <a:rPr lang="en-US" sz="2000" i="1" baseline="-25000">
                    <a:latin typeface="Arial Narrow" pitchFamily="34" charset="0"/>
                  </a:rPr>
                  <a:t>c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36289358184808357"/>
              <c:y val="0.907762939632545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46680320"/>
        <c:crosses val="autoZero"/>
        <c:crossBetween val="midCat"/>
        <c:majorUnit val="0.1"/>
        <c:minorUnit val="5.000000000000001E-2"/>
      </c:valAx>
      <c:valAx>
        <c:axId val="46680320"/>
        <c:scaling>
          <c:orientation val="minMax"/>
          <c:max val="40"/>
          <c:min val="5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Factor (dB, case-</a:t>
                </a:r>
                <a:r>
                  <a:rPr lang="en-US" sz="2000">
                    <a:latin typeface="Arial Narrow" pitchFamily="34" charset="0"/>
                    <a:sym typeface="Wingdings 2"/>
                  </a:rPr>
                  <a:t> with </a:t>
                </a:r>
                <a:r>
                  <a:rPr lang="en-US" sz="2000" i="1">
                    <a:latin typeface="Arial Narrow" pitchFamily="34" charset="0"/>
                  </a:rPr>
                  <a:t>m</a:t>
                </a:r>
                <a:r>
                  <a:rPr lang="en-US" sz="2000">
                    <a:latin typeface="Arial Narrow" pitchFamily="34" charset="0"/>
                  </a:rPr>
                  <a:t>=3)</a:t>
                </a:r>
              </a:p>
            </c:rich>
          </c:tx>
          <c:layout>
            <c:manualLayout>
              <c:xMode val="edge"/>
              <c:yMode val="edge"/>
              <c:x val="7.5515480918974731E-3"/>
              <c:y val="3.2772913385826774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43808960"/>
        <c:crosses val="autoZero"/>
        <c:crossBetween val="midCat"/>
        <c:majorUnit val="5"/>
        <c:minorUnit val="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Sheet1!$A$2:$A$51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Sheet1!$B$2:$B$51</c:f>
              <c:numCache>
                <c:formatCode>General</c:formatCode>
                <c:ptCount val="50"/>
                <c:pt idx="0">
                  <c:v>29.221050293243106</c:v>
                </c:pt>
                <c:pt idx="1">
                  <c:v>23.239084458888875</c:v>
                </c:pt>
                <c:pt idx="2">
                  <c:v>19.781802915492761</c:v>
                </c:pt>
                <c:pt idx="3">
                  <c:v>17.373714399563593</c:v>
                </c:pt>
                <c:pt idx="4">
                  <c:v>15.552674790739573</c:v>
                </c:pt>
                <c:pt idx="5">
                  <c:v>14.113121538020161</c:v>
                </c:pt>
                <c:pt idx="6">
                  <c:v>12.945717698449188</c:v>
                </c:pt>
                <c:pt idx="7">
                  <c:v>11.985543313315713</c:v>
                </c:pt>
                <c:pt idx="8">
                  <c:v>11.191098597133774</c:v>
                </c:pt>
                <c:pt idx="9">
                  <c:v>10.534457196079728</c:v>
                </c:pt>
                <c:pt idx="10">
                  <c:v>9.9961499167099159</c:v>
                </c:pt>
                <c:pt idx="11">
                  <c:v>9.5622985553517701</c:v>
                </c:pt>
                <c:pt idx="12">
                  <c:v>9.2229182497764093</c:v>
                </c:pt>
                <c:pt idx="13">
                  <c:v>8.970871796944321</c:v>
                </c:pt>
                <c:pt idx="14">
                  <c:v>8.8012115464982763</c:v>
                </c:pt>
                <c:pt idx="15">
                  <c:v>8.7107666397382602</c:v>
                </c:pt>
                <c:pt idx="16">
                  <c:v>8.6978971077857725</c:v>
                </c:pt>
                <c:pt idx="17">
                  <c:v>8.7623723852755138</c:v>
                </c:pt>
                <c:pt idx="18">
                  <c:v>8.9053545412750896</c:v>
                </c:pt>
                <c:pt idx="19">
                  <c:v>9.1294835768994211</c:v>
                </c:pt>
                <c:pt idx="20">
                  <c:v>9.4390784453859116</c:v>
                </c:pt>
                <c:pt idx="21">
                  <c:v>9.8404876415622464</c:v>
                </c:pt>
                <c:pt idx="22">
                  <c:v>10.342653675267218</c:v>
                </c:pt>
                <c:pt idx="23">
                  <c:v>10.958007941440918</c:v>
                </c:pt>
                <c:pt idx="24">
                  <c:v>11.703910044439493</c:v>
                </c:pt>
                <c:pt idx="25">
                  <c:v>12.605042001392411</c:v>
                </c:pt>
                <c:pt idx="26">
                  <c:v>13.697595240643514</c:v>
                </c:pt>
                <c:pt idx="27">
                  <c:v>15.037109377927973</c:v>
                </c:pt>
                <c:pt idx="28">
                  <c:v>16.714564883195258</c:v>
                </c:pt>
                <c:pt idx="29">
                  <c:v>18.893962806078896</c:v>
                </c:pt>
                <c:pt idx="30">
                  <c:v>21.918774846972706</c:v>
                </c:pt>
                <c:pt idx="31">
                  <c:v>26.732285197866801</c:v>
                </c:pt>
                <c:pt idx="32">
                  <c:v>38.752041452501558</c:v>
                </c:pt>
                <c:pt idx="33">
                  <c:v>32.735728559207594</c:v>
                </c:pt>
                <c:pt idx="34">
                  <c:v>24.806961260659833</c:v>
                </c:pt>
                <c:pt idx="35">
                  <c:v>20.780447582062909</c:v>
                </c:pt>
                <c:pt idx="36">
                  <c:v>18.096333752695262</c:v>
                </c:pt>
                <c:pt idx="37">
                  <c:v>16.109919387168425</c:v>
                </c:pt>
                <c:pt idx="38">
                  <c:v>14.558547725931604</c:v>
                </c:pt>
                <c:pt idx="39">
                  <c:v>13.309236381898975</c:v>
                </c:pt>
                <c:pt idx="40">
                  <c:v>12.285483789221026</c:v>
                </c:pt>
                <c:pt idx="41">
                  <c:v>11.439433327501833</c:v>
                </c:pt>
                <c:pt idx="42">
                  <c:v>10.739364099574422</c:v>
                </c:pt>
                <c:pt idx="43">
                  <c:v>10.163387018410896</c:v>
                </c:pt>
                <c:pt idx="44">
                  <c:v>9.695992406419446</c:v>
                </c:pt>
                <c:pt idx="45">
                  <c:v>9.3260389148314164</c:v>
                </c:pt>
                <c:pt idx="46">
                  <c:v>9.0455286236066961</c:v>
                </c:pt>
                <c:pt idx="47">
                  <c:v>8.8488399417540133</c:v>
                </c:pt>
                <c:pt idx="48">
                  <c:v>8.7322441667250672</c:v>
                </c:pt>
                <c:pt idx="49">
                  <c:v>8.6936100877996765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73824"/>
        <c:axId val="47574976"/>
      </c:scatterChart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Sheet1!$C$2:$C$11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Sheet1!$D$2:$D$11</c:f>
              <c:numCache>
                <c:formatCode>General</c:formatCode>
                <c:ptCount val="10"/>
                <c:pt idx="0">
                  <c:v>15.439</c:v>
                </c:pt>
                <c:pt idx="1">
                  <c:v>10.455</c:v>
                </c:pt>
                <c:pt idx="2">
                  <c:v>8.7370000000000001</c:v>
                </c:pt>
                <c:pt idx="3">
                  <c:v>9.0779999999999994</c:v>
                </c:pt>
                <c:pt idx="4">
                  <c:v>11.670999999999999</c:v>
                </c:pt>
                <c:pt idx="5">
                  <c:v>18.917999999999999</c:v>
                </c:pt>
                <c:pt idx="6">
                  <c:v>24.577999999999999</c:v>
                </c:pt>
                <c:pt idx="7">
                  <c:v>13.212</c:v>
                </c:pt>
                <c:pt idx="8">
                  <c:v>9.6219999999999999</c:v>
                </c:pt>
                <c:pt idx="9">
                  <c:v>8.6340000000000003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73824"/>
        <c:axId val="47574976"/>
      </c:scatterChart>
      <c:valAx>
        <c:axId val="47573824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Duty-Cycle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i="1">
                    <a:latin typeface="Symbol" pitchFamily="18" charset="2"/>
                  </a:rPr>
                  <a:t>D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i="1">
                    <a:latin typeface="Arial Narrow" pitchFamily="34" charset="0"/>
                  </a:rPr>
                  <a:t>/MT</a:t>
                </a:r>
                <a:r>
                  <a:rPr lang="en-US" sz="2000" i="1" baseline="-25000">
                    <a:latin typeface="Arial Narrow" pitchFamily="34" charset="0"/>
                  </a:rPr>
                  <a:t>c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36289358184808357"/>
              <c:y val="0.907762939632545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47574976"/>
        <c:crosses val="autoZero"/>
        <c:crossBetween val="midCat"/>
        <c:majorUnit val="0.1"/>
        <c:minorUnit val="5.000000000000001E-2"/>
      </c:valAx>
      <c:valAx>
        <c:axId val="47574976"/>
        <c:scaling>
          <c:orientation val="minMax"/>
          <c:max val="40"/>
          <c:min val="5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Factor (dB, case-</a:t>
                </a:r>
                <a:r>
                  <a:rPr lang="en-US" sz="2000">
                    <a:latin typeface="Arial Narrow" pitchFamily="34" charset="0"/>
                    <a:sym typeface="Wingdings 2"/>
                  </a:rPr>
                  <a:t> with </a:t>
                </a:r>
                <a:r>
                  <a:rPr lang="en-US" sz="2000" i="1">
                    <a:latin typeface="Arial Narrow" pitchFamily="34" charset="0"/>
                  </a:rPr>
                  <a:t>m</a:t>
                </a:r>
                <a:r>
                  <a:rPr lang="en-US" sz="2000">
                    <a:latin typeface="Arial Narrow" pitchFamily="34" charset="0"/>
                  </a:rPr>
                  <a:t>=3)</a:t>
                </a:r>
              </a:p>
            </c:rich>
          </c:tx>
          <c:layout>
            <c:manualLayout>
              <c:xMode val="edge"/>
              <c:yMode val="edge"/>
              <c:x val="7.5515480918974731E-3"/>
              <c:y val="3.2772913385826774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47573824"/>
        <c:crosses val="autoZero"/>
        <c:crossBetween val="midCat"/>
        <c:majorUnit val="5"/>
        <c:minorUnit val="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Sheet2!$A$2:$A$51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Sheet2!$B$2:$B$51</c:f>
              <c:numCache>
                <c:formatCode>General</c:formatCode>
                <c:ptCount val="50"/>
                <c:pt idx="0">
                  <c:v>12.231350249882917</c:v>
                </c:pt>
                <c:pt idx="1">
                  <c:v>9.2596843721685005</c:v>
                </c:pt>
                <c:pt idx="2">
                  <c:v>7.5633154193291974</c:v>
                </c:pt>
                <c:pt idx="3">
                  <c:v>6.4046142694830275</c:v>
                </c:pt>
                <c:pt idx="4">
                  <c:v>5.5526747907395748</c:v>
                </c:pt>
                <c:pt idx="5">
                  <c:v>4.9049339984964098</c:v>
                </c:pt>
                <c:pt idx="6">
                  <c:v>4.4069980552315693</c:v>
                </c:pt>
                <c:pt idx="7">
                  <c:v>4.0267431398749594</c:v>
                </c:pt>
                <c:pt idx="8">
                  <c:v>3.7438236481668348</c:v>
                </c:pt>
                <c:pt idx="9">
                  <c:v>3.544757152719539</c:v>
                </c:pt>
                <c:pt idx="10">
                  <c:v>3.420376724931979</c:v>
                </c:pt>
                <c:pt idx="11">
                  <c:v>3.3644109724678284</c:v>
                </c:pt>
                <c:pt idx="12">
                  <c:v>3.3726517294845881</c:v>
                </c:pt>
                <c:pt idx="13">
                  <c:v>3.4424521103665118</c:v>
                </c:pt>
                <c:pt idx="14">
                  <c:v>3.572424093694901</c:v>
                </c:pt>
                <c:pt idx="15">
                  <c:v>3.7622664229373211</c:v>
                </c:pt>
                <c:pt idx="16">
                  <c:v>4.0126862782083244</c:v>
                </c:pt>
                <c:pt idx="17">
                  <c:v>4.3253973929483864</c:v>
                </c:pt>
                <c:pt idx="18">
                  <c:v>4.7031905074431917</c:v>
                </c:pt>
                <c:pt idx="19">
                  <c:v>5.1500834901790462</c:v>
                </c:pt>
                <c:pt idx="20">
                  <c:v>5.6715713493649167</c:v>
                </c:pt>
                <c:pt idx="21">
                  <c:v>6.2750144064241233</c:v>
                </c:pt>
                <c:pt idx="22">
                  <c:v>6.9702319920829616</c:v>
                </c:pt>
                <c:pt idx="23">
                  <c:v>7.7704203151967928</c:v>
                </c:pt>
                <c:pt idx="24">
                  <c:v>8.6936100877996818</c:v>
                </c:pt>
                <c:pt idx="25">
                  <c:v>9.7650754377404034</c:v>
                </c:pt>
                <c:pt idx="26">
                  <c:v>11.021532838873201</c:v>
                </c:pt>
                <c:pt idx="27">
                  <c:v>12.518989647989978</c:v>
                </c:pt>
                <c:pt idx="28">
                  <c:v>14.348844818824631</c:v>
                </c:pt>
                <c:pt idx="29">
                  <c:v>16.675475309915335</c:v>
                </c:pt>
                <c:pt idx="30">
                  <c:v>19.842691741955246</c:v>
                </c:pt>
                <c:pt idx="31">
                  <c:v>24.794084937705676</c:v>
                </c:pt>
                <c:pt idx="32">
                  <c:v>36.94748080792025</c:v>
                </c:pt>
                <c:pt idx="33">
                  <c:v>31.06081768626996</c:v>
                </c:pt>
                <c:pt idx="34">
                  <c:v>23.257941660802402</c:v>
                </c:pt>
                <c:pt idx="35">
                  <c:v>19.353772546375595</c:v>
                </c:pt>
                <c:pt idx="36">
                  <c:v>16.788650950005024</c:v>
                </c:pt>
                <c:pt idx="37">
                  <c:v>14.918055309976339</c:v>
                </c:pt>
                <c:pt idx="38">
                  <c:v>13.479493752836408</c:v>
                </c:pt>
                <c:pt idx="39">
                  <c:v>12.340136251818413</c:v>
                </c:pt>
                <c:pt idx="40">
                  <c:v>11.423622313058194</c:v>
                </c:pt>
                <c:pt idx="41">
                  <c:v>10.682226188120653</c:v>
                </c:pt>
                <c:pt idx="42">
                  <c:v>10.084348612010103</c:v>
                </c:pt>
                <c:pt idx="43">
                  <c:v>9.6082137399125838</c:v>
                </c:pt>
                <c:pt idx="44">
                  <c:v>9.2384175008126981</c:v>
                </c:pt>
                <c:pt idx="45">
                  <c:v>8.9639171882869721</c:v>
                </c:pt>
                <c:pt idx="46">
                  <c:v>8.7768071596036847</c:v>
                </c:pt>
                <c:pt idx="47">
                  <c:v>8.6715522721497003</c:v>
                </c:pt>
                <c:pt idx="48">
                  <c:v>8.6445049236500182</c:v>
                </c:pt>
                <c:pt idx="49">
                  <c:v>8.69361008779968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17984"/>
        <c:axId val="111018560"/>
      </c:scatterChart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Sheet2!$C$2:$C$11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Sheet2!$D$2:$D$11</c:f>
              <c:numCache>
                <c:formatCode>General</c:formatCode>
                <c:ptCount val="10"/>
                <c:pt idx="0">
                  <c:v>5.347999999999999</c:v>
                </c:pt>
                <c:pt idx="1">
                  <c:v>3.4350000000000001</c:v>
                </c:pt>
                <c:pt idx="2">
                  <c:v>3.4980000000000002</c:v>
                </c:pt>
                <c:pt idx="3">
                  <c:v>5.0980000000000008</c:v>
                </c:pt>
                <c:pt idx="4">
                  <c:v>8.6660000000000004</c:v>
                </c:pt>
                <c:pt idx="5">
                  <c:v>16.709</c:v>
                </c:pt>
                <c:pt idx="6">
                  <c:v>23.040999999999997</c:v>
                </c:pt>
                <c:pt idx="7">
                  <c:v>12.257000000000001</c:v>
                </c:pt>
                <c:pt idx="8">
                  <c:v>9.18</c:v>
                </c:pt>
                <c:pt idx="9">
                  <c:v>8.6340000000000003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17984"/>
        <c:axId val="111018560"/>
      </c:scatterChart>
      <c:valAx>
        <c:axId val="111017984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Duty-Cycle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i="1">
                    <a:latin typeface="Symbol" pitchFamily="18" charset="2"/>
                  </a:rPr>
                  <a:t>D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i="1">
                    <a:latin typeface="Arial Narrow" pitchFamily="34" charset="0"/>
                  </a:rPr>
                  <a:t>/MT</a:t>
                </a:r>
                <a:r>
                  <a:rPr lang="en-US" sz="2000" i="1" baseline="-25000">
                    <a:latin typeface="Arial Narrow" pitchFamily="34" charset="0"/>
                  </a:rPr>
                  <a:t>c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36289358184808357"/>
              <c:y val="0.907762939632545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111018560"/>
        <c:crosses val="autoZero"/>
        <c:crossBetween val="midCat"/>
        <c:majorUnit val="0.1"/>
        <c:minorUnit val="5.000000000000001E-2"/>
      </c:valAx>
      <c:valAx>
        <c:axId val="111018560"/>
        <c:scaling>
          <c:orientation val="minMax"/>
          <c:max val="40"/>
          <c:min val="1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Factor (dB, case-</a:t>
                </a:r>
                <a:r>
                  <a:rPr lang="en-US" sz="2000">
                    <a:latin typeface="Arial Narrow" pitchFamily="34" charset="0"/>
                    <a:sym typeface="Wingdings 2"/>
                  </a:rPr>
                  <a:t> with </a:t>
                </a:r>
                <a:r>
                  <a:rPr lang="en-US" sz="2000" i="1">
                    <a:latin typeface="Arial Narrow" pitchFamily="34" charset="0"/>
                  </a:rPr>
                  <a:t>m</a:t>
                </a:r>
                <a:r>
                  <a:rPr lang="en-US" sz="2000">
                    <a:latin typeface="Arial Narrow" pitchFamily="34" charset="0"/>
                  </a:rPr>
                  <a:t>=3)</a:t>
                </a:r>
              </a:p>
            </c:rich>
          </c:tx>
          <c:layout>
            <c:manualLayout>
              <c:xMode val="edge"/>
              <c:yMode val="edge"/>
              <c:x val="7.5515480918974731E-3"/>
              <c:y val="3.2772913385826774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111017984"/>
        <c:crosses val="autoZero"/>
        <c:crossBetween val="midCat"/>
        <c:majorUnit val="5"/>
        <c:minorUnit val="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Sheet4!$C$2:$C$52</c:f>
              <c:numCache>
                <c:formatCode>General</c:formatCode>
                <c:ptCount val="51"/>
                <c:pt idx="0">
                  <c:v>0.25000000000000006</c:v>
                </c:pt>
                <c:pt idx="1">
                  <c:v>0.26000000000000006</c:v>
                </c:pt>
                <c:pt idx="2">
                  <c:v>0.27000000000000007</c:v>
                </c:pt>
                <c:pt idx="3">
                  <c:v>0.28000000000000008</c:v>
                </c:pt>
                <c:pt idx="4">
                  <c:v>0.29000000000000009</c:v>
                </c:pt>
                <c:pt idx="5">
                  <c:v>0.3000000000000001</c:v>
                </c:pt>
                <c:pt idx="6">
                  <c:v>0.31000000000000011</c:v>
                </c:pt>
                <c:pt idx="7">
                  <c:v>0.32000000000000012</c:v>
                </c:pt>
                <c:pt idx="8">
                  <c:v>0.33000000000000013</c:v>
                </c:pt>
                <c:pt idx="9">
                  <c:v>0.34000000000000014</c:v>
                </c:pt>
                <c:pt idx="10">
                  <c:v>0.35000000000000014</c:v>
                </c:pt>
                <c:pt idx="11">
                  <c:v>0.36000000000000015</c:v>
                </c:pt>
                <c:pt idx="12">
                  <c:v>0.37000000000000016</c:v>
                </c:pt>
                <c:pt idx="13">
                  <c:v>0.38000000000000017</c:v>
                </c:pt>
                <c:pt idx="14">
                  <c:v>0.39000000000000018</c:v>
                </c:pt>
                <c:pt idx="15">
                  <c:v>0.40000000000000019</c:v>
                </c:pt>
                <c:pt idx="16">
                  <c:v>0.4100000000000002</c:v>
                </c:pt>
                <c:pt idx="17">
                  <c:v>0.42000000000000021</c:v>
                </c:pt>
                <c:pt idx="18">
                  <c:v>0.43000000000000022</c:v>
                </c:pt>
                <c:pt idx="19">
                  <c:v>0.44000000000000022</c:v>
                </c:pt>
                <c:pt idx="20">
                  <c:v>0.45000000000000023</c:v>
                </c:pt>
                <c:pt idx="21">
                  <c:v>0.46000000000000024</c:v>
                </c:pt>
                <c:pt idx="22">
                  <c:v>0.47000000000000025</c:v>
                </c:pt>
                <c:pt idx="23">
                  <c:v>0.48000000000000026</c:v>
                </c:pt>
                <c:pt idx="24">
                  <c:v>0.49000000000000027</c:v>
                </c:pt>
                <c:pt idx="25" formatCode="0.0">
                  <c:v>0.50000000000000022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</c:numCache>
            </c:numRef>
          </c:xVal>
          <c:yVal>
            <c:numRef>
              <c:f>Sheet4!$B$2:$B$52</c:f>
              <c:numCache>
                <c:formatCode>General</c:formatCode>
                <c:ptCount val="51"/>
                <c:pt idx="0">
                  <c:v>3.0657763891320067</c:v>
                </c:pt>
                <c:pt idx="1">
                  <c:v>3.5163423676084649</c:v>
                </c:pt>
                <c:pt idx="2">
                  <c:v>4.0626189872340177</c:v>
                </c:pt>
                <c:pt idx="3">
                  <c:v>4.7323760558762471</c:v>
                </c:pt>
                <c:pt idx="4">
                  <c:v>5.5711038085098883</c:v>
                </c:pt>
                <c:pt idx="5">
                  <c:v>6.6608027699517081</c:v>
                </c:pt>
                <c:pt idx="6">
                  <c:v>8.1732087903986113</c:v>
                </c:pt>
                <c:pt idx="7">
                  <c:v>10.579963965845662</c:v>
                </c:pt>
                <c:pt idx="8">
                  <c:v>16.589842093163028</c:v>
                </c:pt>
                <c:pt idx="9">
                  <c:v>13.581685646516066</c:v>
                </c:pt>
                <c:pt idx="10">
                  <c:v>9.617301997242178</c:v>
                </c:pt>
                <c:pt idx="11">
                  <c:v>7.6040451579437125</c:v>
                </c:pt>
                <c:pt idx="12">
                  <c:v>6.261988243259891</c:v>
                </c:pt>
                <c:pt idx="13">
                  <c:v>5.2687810604964715</c:v>
                </c:pt>
                <c:pt idx="14">
                  <c:v>4.4930952298780618</c:v>
                </c:pt>
                <c:pt idx="15">
                  <c:v>3.8684395578617465</c:v>
                </c:pt>
                <c:pt idx="16">
                  <c:v>3.3565632615227732</c:v>
                </c:pt>
                <c:pt idx="17">
                  <c:v>2.933538030663176</c:v>
                </c:pt>
                <c:pt idx="18">
                  <c:v>2.5835034166994708</c:v>
                </c:pt>
                <c:pt idx="19">
                  <c:v>2.2955148761177084</c:v>
                </c:pt>
                <c:pt idx="20">
                  <c:v>2.061817570121983</c:v>
                </c:pt>
                <c:pt idx="21">
                  <c:v>1.8768408243279668</c:v>
                </c:pt>
                <c:pt idx="22">
                  <c:v>1.7365856787156073</c:v>
                </c:pt>
                <c:pt idx="23">
                  <c:v>1.6382413377892668</c:v>
                </c:pt>
                <c:pt idx="24">
                  <c:v>1.5799434502747935</c:v>
                </c:pt>
                <c:pt idx="25">
                  <c:v>1.5606264108120982</c:v>
                </c:pt>
                <c:pt idx="26">
                  <c:v>1.5799434502747944</c:v>
                </c:pt>
                <c:pt idx="27">
                  <c:v>1.6382413377892682</c:v>
                </c:pt>
                <c:pt idx="28">
                  <c:v>1.7365856787156102</c:v>
                </c:pt>
                <c:pt idx="29">
                  <c:v>1.8768408243279708</c:v>
                </c:pt>
                <c:pt idx="30">
                  <c:v>2.061817570121987</c:v>
                </c:pt>
                <c:pt idx="31">
                  <c:v>2.2955148761177138</c:v>
                </c:pt>
                <c:pt idx="32">
                  <c:v>2.5835034166994753</c:v>
                </c:pt>
                <c:pt idx="33">
                  <c:v>2.93353803066318</c:v>
                </c:pt>
                <c:pt idx="34">
                  <c:v>3.3565632615227781</c:v>
                </c:pt>
                <c:pt idx="35">
                  <c:v>3.8684395578617554</c:v>
                </c:pt>
                <c:pt idx="36">
                  <c:v>4.4930952298780689</c:v>
                </c:pt>
                <c:pt idx="37">
                  <c:v>5.2687810604964804</c:v>
                </c:pt>
                <c:pt idx="38">
                  <c:v>6.261988243259907</c:v>
                </c:pt>
                <c:pt idx="39">
                  <c:v>7.6040451579437383</c:v>
                </c:pt>
                <c:pt idx="40">
                  <c:v>9.6173019972422029</c:v>
                </c:pt>
                <c:pt idx="41">
                  <c:v>13.581685646516156</c:v>
                </c:pt>
                <c:pt idx="42">
                  <c:v>16.589842093162904</c:v>
                </c:pt>
                <c:pt idx="43">
                  <c:v>10.579963965845632</c:v>
                </c:pt>
                <c:pt idx="44">
                  <c:v>8.1732087903986024</c:v>
                </c:pt>
                <c:pt idx="45">
                  <c:v>6.6608027699517001</c:v>
                </c:pt>
                <c:pt idx="46">
                  <c:v>5.5711038085098874</c:v>
                </c:pt>
                <c:pt idx="47">
                  <c:v>4.7323760558762453</c:v>
                </c:pt>
                <c:pt idx="48">
                  <c:v>4.0626189872340142</c:v>
                </c:pt>
                <c:pt idx="49">
                  <c:v>3.5163423676084649</c:v>
                </c:pt>
                <c:pt idx="50">
                  <c:v>3.0657763891320053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09344"/>
        <c:axId val="58209920"/>
      </c:scatterChart>
      <c:scatterChart>
        <c:scatterStyle val="lineMarker"/>
        <c:varyColors val="0"/>
        <c:ser>
          <c:idx val="1"/>
          <c:order val="0"/>
          <c:tx>
            <c:v>Behavioral Sim.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Sheet4!$D$2:$D$18</c:f>
              <c:numCache>
                <c:formatCode>General</c:formatCode>
                <c:ptCount val="17"/>
                <c:pt idx="0">
                  <c:v>0.25</c:v>
                </c:pt>
                <c:pt idx="1">
                  <c:v>0.3</c:v>
                </c:pt>
                <c:pt idx="2">
                  <c:v>0.35</c:v>
                </c:pt>
                <c:pt idx="3">
                  <c:v>0.4</c:v>
                </c:pt>
                <c:pt idx="4">
                  <c:v>0.45</c:v>
                </c:pt>
                <c:pt idx="5">
                  <c:v>0.5</c:v>
                </c:pt>
                <c:pt idx="6">
                  <c:v>0.55000000000000004</c:v>
                </c:pt>
                <c:pt idx="7">
                  <c:v>0.6</c:v>
                </c:pt>
                <c:pt idx="8">
                  <c:v>0.65</c:v>
                </c:pt>
                <c:pt idx="9">
                  <c:v>0.7</c:v>
                </c:pt>
                <c:pt idx="10">
                  <c:v>0.75</c:v>
                </c:pt>
              </c:numCache>
            </c:numRef>
          </c:xVal>
          <c:yVal>
            <c:numRef>
              <c:f>Sheet4!$E$2:$E$18</c:f>
              <c:numCache>
                <c:formatCode>General</c:formatCode>
                <c:ptCount val="17"/>
                <c:pt idx="0">
                  <c:v>11.657999999999999</c:v>
                </c:pt>
                <c:pt idx="1">
                  <c:v>18.866</c:v>
                </c:pt>
                <c:pt idx="2">
                  <c:v>24.780999999999999</c:v>
                </c:pt>
                <c:pt idx="3">
                  <c:v>13.282</c:v>
                </c:pt>
                <c:pt idx="4">
                  <c:v>9.6690000000000005</c:v>
                </c:pt>
                <c:pt idx="5">
                  <c:v>8.6660000000000004</c:v>
                </c:pt>
                <c:pt idx="6">
                  <c:v>9.6679999999999993</c:v>
                </c:pt>
                <c:pt idx="7">
                  <c:v>13.281000000000001</c:v>
                </c:pt>
                <c:pt idx="8">
                  <c:v>24.776000000000003</c:v>
                </c:pt>
                <c:pt idx="9">
                  <c:v>18.868000000000002</c:v>
                </c:pt>
                <c:pt idx="10">
                  <c:v>11.658999999999999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09344"/>
        <c:axId val="58209920"/>
      </c:scatterChart>
      <c:valAx>
        <c:axId val="58209344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Duty-Cycle</a:t>
                </a:r>
                <a:r>
                  <a:rPr lang="en-US" sz="2000" baseline="0">
                    <a:latin typeface="Arial Narrow" pitchFamily="34" charset="0"/>
                  </a:rPr>
                  <a:t>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i="1">
                    <a:latin typeface="Symbol" pitchFamily="18" charset="2"/>
                  </a:rPr>
                  <a:t>D</a:t>
                </a:r>
                <a:r>
                  <a:rPr lang="en-US" sz="2000" b="1" i="1" u="none" strike="noStrike" baseline="0">
                    <a:effectLst/>
                  </a:rPr>
                  <a:t>T</a:t>
                </a:r>
                <a:r>
                  <a:rPr lang="en-US" sz="2000" b="1" i="1" u="none" strike="noStrike" baseline="-25000">
                    <a:effectLst/>
                  </a:rPr>
                  <a:t>x</a:t>
                </a:r>
                <a:r>
                  <a:rPr lang="en-US" sz="2000" i="1">
                    <a:latin typeface="Arial Narrow" pitchFamily="34" charset="0"/>
                  </a:rPr>
                  <a:t>/MT</a:t>
                </a:r>
                <a:r>
                  <a:rPr lang="en-US" sz="2000" i="1" baseline="-25000">
                    <a:latin typeface="Arial Narrow" pitchFamily="34" charset="0"/>
                  </a:rPr>
                  <a:t>c</a:t>
                </a:r>
                <a:r>
                  <a:rPr lang="en-US" sz="2000">
                    <a:latin typeface="Arial Narrow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36289358184808357"/>
              <c:y val="0.907762939632545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58209920"/>
        <c:crosses val="autoZero"/>
        <c:crossBetween val="midCat"/>
        <c:majorUnit val="0.1"/>
        <c:minorUnit val="5.000000000000001E-2"/>
      </c:valAx>
      <c:valAx>
        <c:axId val="58209920"/>
        <c:scaling>
          <c:orientation val="minMax"/>
          <c:max val="40"/>
          <c:min val="1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Factor (dB, case-</a:t>
                </a:r>
                <a:r>
                  <a:rPr lang="en-US" sz="2000">
                    <a:latin typeface="Arial Narrow" pitchFamily="34" charset="0"/>
                    <a:sym typeface="Wingdings 2"/>
                  </a:rPr>
                  <a:t> with </a:t>
                </a:r>
                <a:r>
                  <a:rPr lang="en-US" sz="2000" i="1">
                    <a:latin typeface="Arial Narrow" pitchFamily="34" charset="0"/>
                  </a:rPr>
                  <a:t>m</a:t>
                </a:r>
                <a:r>
                  <a:rPr lang="en-US" sz="2000">
                    <a:latin typeface="Arial Narrow" pitchFamily="34" charset="0"/>
                  </a:rPr>
                  <a:t>=3)</a:t>
                </a:r>
              </a:p>
            </c:rich>
          </c:tx>
          <c:layout>
            <c:manualLayout>
              <c:xMode val="edge"/>
              <c:yMode val="edge"/>
              <c:x val="7.5515480918974731E-3"/>
              <c:y val="3.2772913385826774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58209344"/>
        <c:crosses val="autoZero"/>
        <c:crossBetween val="midCat"/>
        <c:majorUnit val="5"/>
        <c:minorUnit val="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5</xdr:row>
      <xdr:rowOff>76200</xdr:rowOff>
    </xdr:from>
    <xdr:to>
      <xdr:col>14</xdr:col>
      <xdr:colOff>400050</xdr:colOff>
      <xdr:row>29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5</xdr:row>
      <xdr:rowOff>76200</xdr:rowOff>
    </xdr:from>
    <xdr:to>
      <xdr:col>14</xdr:col>
      <xdr:colOff>400050</xdr:colOff>
      <xdr:row>29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5</xdr:row>
      <xdr:rowOff>76200</xdr:rowOff>
    </xdr:from>
    <xdr:to>
      <xdr:col>14</xdr:col>
      <xdr:colOff>400050</xdr:colOff>
      <xdr:row>29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5</xdr:row>
      <xdr:rowOff>76200</xdr:rowOff>
    </xdr:from>
    <xdr:to>
      <xdr:col>14</xdr:col>
      <xdr:colOff>400050</xdr:colOff>
      <xdr:row>29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selection activeCell="B2" sqref="B2"/>
    </sheetView>
  </sheetViews>
  <sheetFormatPr defaultRowHeight="15" x14ac:dyDescent="0.25"/>
  <cols>
    <col min="1" max="1" width="9.28515625" bestFit="1" customWidth="1"/>
    <col min="2" max="2" width="25.28515625" customWidth="1"/>
    <col min="3" max="4" width="13.85546875" bestFit="1" customWidth="1"/>
    <col min="6" max="7" width="13.85546875" bestFit="1" customWidth="1"/>
    <col min="8" max="8" width="14" bestFit="1" customWidth="1"/>
    <col min="10" max="13" width="9.5703125" bestFit="1" customWidth="1"/>
    <col min="16" max="16" width="13.85546875" bestFit="1" customWidth="1"/>
    <col min="17" max="17" width="9.42578125" bestFit="1" customWidth="1"/>
    <col min="18" max="18" width="15.42578125" customWidth="1"/>
    <col min="19" max="19" width="13.85546875" bestFit="1" customWidth="1"/>
    <col min="20" max="20" width="14.28515625" bestFit="1" customWidth="1"/>
    <col min="21" max="21" width="14.140625" bestFit="1" customWidth="1"/>
    <col min="22" max="22" width="9.5703125" bestFit="1" customWidth="1"/>
    <col min="23" max="23" width="14.140625" bestFit="1" customWidth="1"/>
  </cols>
  <sheetData>
    <row r="1" spans="1:8" x14ac:dyDescent="0.25">
      <c r="A1" t="s">
        <v>0</v>
      </c>
      <c r="B1" t="s">
        <v>1</v>
      </c>
      <c r="C1" t="s">
        <v>0</v>
      </c>
      <c r="D1" t="s">
        <v>2</v>
      </c>
    </row>
    <row r="2" spans="1:8" x14ac:dyDescent="0.25">
      <c r="A2">
        <v>0.01</v>
      </c>
      <c r="B2">
        <f>10*LOG10((3*A2)/((1/(3*PI())*SIN(3*PI()*A2))^2*9))</f>
        <v>15.24165020652273</v>
      </c>
      <c r="C2">
        <v>0.05</v>
      </c>
      <c r="D2">
        <v>8.3830000000000009</v>
      </c>
      <c r="H2" t="s">
        <v>3</v>
      </c>
    </row>
    <row r="3" spans="1:8" x14ac:dyDescent="0.25">
      <c r="A3">
        <v>0.02</v>
      </c>
      <c r="B3">
        <f t="shared" ref="B3:B51" si="0">10*LOG10((3*A3)/((1/(3*PI())*SIN(3*PI()*A3))^2*9))</f>
        <v>12.269984328808313</v>
      </c>
      <c r="C3">
        <v>0.1</v>
      </c>
      <c r="D3">
        <v>6.45</v>
      </c>
    </row>
    <row r="4" spans="1:8" x14ac:dyDescent="0.25">
      <c r="A4">
        <v>0.03</v>
      </c>
      <c r="B4">
        <f t="shared" si="0"/>
        <v>10.573615375969009</v>
      </c>
      <c r="C4">
        <v>0.15</v>
      </c>
      <c r="D4">
        <v>6.5030000000000001</v>
      </c>
    </row>
    <row r="5" spans="1:8" x14ac:dyDescent="0.25">
      <c r="A5">
        <v>0.04</v>
      </c>
      <c r="B5">
        <f t="shared" si="0"/>
        <v>9.4149142261228409</v>
      </c>
      <c r="C5">
        <v>0.2</v>
      </c>
      <c r="D5">
        <v>8.093</v>
      </c>
    </row>
    <row r="6" spans="1:8" x14ac:dyDescent="0.25">
      <c r="A6">
        <v>0.05</v>
      </c>
      <c r="B6">
        <f t="shared" si="0"/>
        <v>8.5629747473793856</v>
      </c>
      <c r="C6">
        <v>0.25</v>
      </c>
      <c r="D6">
        <v>11.643000000000001</v>
      </c>
    </row>
    <row r="7" spans="1:8" x14ac:dyDescent="0.25">
      <c r="A7">
        <v>6.0000000000000005E-2</v>
      </c>
      <c r="B7">
        <f t="shared" si="0"/>
        <v>7.9152339551362214</v>
      </c>
      <c r="C7">
        <v>0.3</v>
      </c>
      <c r="D7">
        <v>19.63</v>
      </c>
    </row>
    <row r="8" spans="1:8" x14ac:dyDescent="0.25">
      <c r="A8">
        <v>7.0000000000000007E-2</v>
      </c>
      <c r="B8">
        <f t="shared" si="0"/>
        <v>7.4172980118713818</v>
      </c>
      <c r="C8">
        <v>0.35</v>
      </c>
      <c r="D8">
        <v>26.218</v>
      </c>
    </row>
    <row r="9" spans="1:8" x14ac:dyDescent="0.25">
      <c r="A9">
        <v>0.08</v>
      </c>
      <c r="B9">
        <f t="shared" si="0"/>
        <v>7.0370430965147719</v>
      </c>
      <c r="C9">
        <v>0.4</v>
      </c>
      <c r="D9">
        <v>15.301</v>
      </c>
    </row>
    <row r="10" spans="1:8" x14ac:dyDescent="0.25">
      <c r="A10">
        <v>0.09</v>
      </c>
      <c r="B10">
        <f t="shared" si="0"/>
        <v>6.7541236048066464</v>
      </c>
      <c r="C10">
        <v>0.45</v>
      </c>
      <c r="D10">
        <v>12.201999999999998</v>
      </c>
    </row>
    <row r="11" spans="1:8" x14ac:dyDescent="0.25">
      <c r="A11">
        <v>9.9999999999999992E-2</v>
      </c>
      <c r="B11">
        <f t="shared" si="0"/>
        <v>6.5550571093593497</v>
      </c>
      <c r="C11">
        <v>0.5</v>
      </c>
      <c r="D11">
        <v>11.658000000000001</v>
      </c>
    </row>
    <row r="12" spans="1:8" x14ac:dyDescent="0.25">
      <c r="A12">
        <v>0.10999999999999999</v>
      </c>
      <c r="B12">
        <f t="shared" si="0"/>
        <v>6.4306766815717911</v>
      </c>
    </row>
    <row r="13" spans="1:8" x14ac:dyDescent="0.25">
      <c r="A13">
        <v>0.11999999999999998</v>
      </c>
      <c r="B13">
        <f t="shared" si="0"/>
        <v>6.37471092910764</v>
      </c>
    </row>
    <row r="14" spans="1:8" x14ac:dyDescent="0.25">
      <c r="A14">
        <v>0.12999999999999998</v>
      </c>
      <c r="B14">
        <f t="shared" si="0"/>
        <v>6.3829516861243993</v>
      </c>
    </row>
    <row r="15" spans="1:8" x14ac:dyDescent="0.25">
      <c r="A15">
        <v>0.13999999999999999</v>
      </c>
      <c r="B15">
        <f t="shared" si="0"/>
        <v>6.4527520670063234</v>
      </c>
    </row>
    <row r="16" spans="1:8" x14ac:dyDescent="0.25">
      <c r="A16">
        <v>0.15</v>
      </c>
      <c r="B16">
        <f t="shared" si="0"/>
        <v>6.5827240503347131</v>
      </c>
    </row>
    <row r="17" spans="1:2" x14ac:dyDescent="0.25">
      <c r="A17">
        <v>0.16</v>
      </c>
      <c r="B17">
        <f t="shared" si="0"/>
        <v>6.7725663795771327</v>
      </c>
    </row>
    <row r="18" spans="1:2" x14ac:dyDescent="0.25">
      <c r="A18">
        <v>0.17</v>
      </c>
      <c r="B18">
        <f t="shared" si="0"/>
        <v>7.0229862348481351</v>
      </c>
    </row>
    <row r="19" spans="1:2" x14ac:dyDescent="0.25">
      <c r="A19">
        <v>0.18000000000000002</v>
      </c>
      <c r="B19">
        <f t="shared" si="0"/>
        <v>7.3356973495881981</v>
      </c>
    </row>
    <row r="20" spans="1:2" x14ac:dyDescent="0.25">
      <c r="A20">
        <v>0.19000000000000003</v>
      </c>
      <c r="B20">
        <f t="shared" si="0"/>
        <v>7.7134904640830033</v>
      </c>
    </row>
    <row r="21" spans="1:2" x14ac:dyDescent="0.25">
      <c r="A21">
        <v>0.20000000000000004</v>
      </c>
      <c r="B21">
        <f t="shared" si="0"/>
        <v>8.160383446818857</v>
      </c>
    </row>
    <row r="22" spans="1:2" x14ac:dyDescent="0.25">
      <c r="A22">
        <v>0.21000000000000005</v>
      </c>
      <c r="B22">
        <f t="shared" si="0"/>
        <v>8.6818713060047283</v>
      </c>
    </row>
    <row r="23" spans="1:2" x14ac:dyDescent="0.25">
      <c r="A23">
        <v>0.22000000000000006</v>
      </c>
      <c r="B23">
        <f t="shared" si="0"/>
        <v>9.2853143630639341</v>
      </c>
    </row>
    <row r="24" spans="1:2" x14ac:dyDescent="0.25">
      <c r="A24">
        <v>0.23000000000000007</v>
      </c>
      <c r="B24">
        <f t="shared" si="0"/>
        <v>9.9805319487227742</v>
      </c>
    </row>
    <row r="25" spans="1:2" x14ac:dyDescent="0.25">
      <c r="A25">
        <v>0.24000000000000007</v>
      </c>
      <c r="B25">
        <f t="shared" si="0"/>
        <v>10.780720271836605</v>
      </c>
    </row>
    <row r="26" spans="1:2" x14ac:dyDescent="0.25">
      <c r="A26">
        <v>0.25000000000000006</v>
      </c>
      <c r="B26">
        <f t="shared" si="0"/>
        <v>11.703910044439494</v>
      </c>
    </row>
    <row r="27" spans="1:2" x14ac:dyDescent="0.25">
      <c r="A27">
        <v>0.26000000000000006</v>
      </c>
      <c r="B27">
        <f t="shared" si="0"/>
        <v>12.775375394380216</v>
      </c>
    </row>
    <row r="28" spans="1:2" x14ac:dyDescent="0.25">
      <c r="A28">
        <v>0.27000000000000007</v>
      </c>
      <c r="B28">
        <f t="shared" si="0"/>
        <v>14.031832795513013</v>
      </c>
    </row>
    <row r="29" spans="1:2" x14ac:dyDescent="0.25">
      <c r="A29">
        <v>0.28000000000000008</v>
      </c>
      <c r="B29">
        <f t="shared" si="0"/>
        <v>15.52928960462979</v>
      </c>
    </row>
    <row r="30" spans="1:2" x14ac:dyDescent="0.25">
      <c r="A30">
        <v>0.29000000000000009</v>
      </c>
      <c r="B30">
        <f t="shared" si="0"/>
        <v>17.359144775464443</v>
      </c>
    </row>
    <row r="31" spans="1:2" x14ac:dyDescent="0.25">
      <c r="A31">
        <v>0.3000000000000001</v>
      </c>
      <c r="B31">
        <f t="shared" si="0"/>
        <v>19.685775266555147</v>
      </c>
    </row>
    <row r="32" spans="1:2" x14ac:dyDescent="0.25">
      <c r="A32">
        <v>0.31000000000000011</v>
      </c>
      <c r="B32">
        <f t="shared" si="0"/>
        <v>22.852991698595059</v>
      </c>
    </row>
    <row r="33" spans="1:2" x14ac:dyDescent="0.25">
      <c r="A33">
        <v>0.32000000000000012</v>
      </c>
      <c r="B33">
        <f t="shared" si="0"/>
        <v>27.804384894345489</v>
      </c>
    </row>
    <row r="34" spans="1:2" x14ac:dyDescent="0.25">
      <c r="A34">
        <v>0.33000000000000013</v>
      </c>
      <c r="B34">
        <f t="shared" si="0"/>
        <v>39.957780764560063</v>
      </c>
    </row>
    <row r="35" spans="1:2" x14ac:dyDescent="0.25">
      <c r="A35">
        <v>0.34000000000000014</v>
      </c>
      <c r="B35">
        <f t="shared" si="0"/>
        <v>34.071117642909769</v>
      </c>
    </row>
    <row r="36" spans="1:2" x14ac:dyDescent="0.25">
      <c r="A36">
        <v>0.35000000000000014</v>
      </c>
      <c r="B36">
        <f t="shared" si="0"/>
        <v>26.268241617442214</v>
      </c>
    </row>
    <row r="37" spans="1:2" x14ac:dyDescent="0.25">
      <c r="A37">
        <v>0.36000000000000015</v>
      </c>
      <c r="B37">
        <f t="shared" si="0"/>
        <v>22.364072503015407</v>
      </c>
    </row>
    <row r="38" spans="1:2" x14ac:dyDescent="0.25">
      <c r="A38">
        <v>0.37000000000000016</v>
      </c>
      <c r="B38">
        <f t="shared" si="0"/>
        <v>19.798950906644837</v>
      </c>
    </row>
    <row r="39" spans="1:2" x14ac:dyDescent="0.25">
      <c r="A39">
        <v>0.38000000000000017</v>
      </c>
      <c r="B39">
        <f t="shared" si="0"/>
        <v>17.928355266616151</v>
      </c>
    </row>
    <row r="40" spans="1:2" x14ac:dyDescent="0.25">
      <c r="A40">
        <v>0.39000000000000018</v>
      </c>
      <c r="B40">
        <f t="shared" si="0"/>
        <v>16.489793709476221</v>
      </c>
    </row>
    <row r="41" spans="1:2" x14ac:dyDescent="0.25">
      <c r="A41">
        <v>0.40000000000000019</v>
      </c>
      <c r="B41">
        <f t="shared" si="0"/>
        <v>15.350436208458225</v>
      </c>
    </row>
    <row r="42" spans="1:2" x14ac:dyDescent="0.25">
      <c r="A42">
        <v>0.4100000000000002</v>
      </c>
      <c r="B42">
        <f t="shared" si="0"/>
        <v>14.433922269698005</v>
      </c>
    </row>
    <row r="43" spans="1:2" x14ac:dyDescent="0.25">
      <c r="A43">
        <v>0.42000000000000021</v>
      </c>
      <c r="B43">
        <f t="shared" si="0"/>
        <v>13.692526144760466</v>
      </c>
    </row>
    <row r="44" spans="1:2" x14ac:dyDescent="0.25">
      <c r="A44">
        <v>0.43000000000000022</v>
      </c>
      <c r="B44">
        <f t="shared" si="0"/>
        <v>13.094648568649914</v>
      </c>
    </row>
    <row r="45" spans="1:2" x14ac:dyDescent="0.25">
      <c r="A45">
        <v>0.44000000000000022</v>
      </c>
      <c r="B45">
        <f t="shared" si="0"/>
        <v>12.618513696552396</v>
      </c>
    </row>
    <row r="46" spans="1:2" x14ac:dyDescent="0.25">
      <c r="A46">
        <v>0.45000000000000023</v>
      </c>
      <c r="B46">
        <f t="shared" si="0"/>
        <v>12.248717457452509</v>
      </c>
    </row>
    <row r="47" spans="1:2" x14ac:dyDescent="0.25">
      <c r="A47">
        <v>0.46000000000000024</v>
      </c>
      <c r="B47">
        <f t="shared" si="0"/>
        <v>11.974217144926785</v>
      </c>
    </row>
    <row r="48" spans="1:2" x14ac:dyDescent="0.25">
      <c r="A48">
        <v>0.47000000000000025</v>
      </c>
      <c r="B48">
        <f t="shared" si="0"/>
        <v>11.787107116243495</v>
      </c>
    </row>
    <row r="49" spans="1:2" x14ac:dyDescent="0.25">
      <c r="A49">
        <v>0.48000000000000026</v>
      </c>
      <c r="B49">
        <f t="shared" si="0"/>
        <v>11.681852228789511</v>
      </c>
    </row>
    <row r="50" spans="1:2" x14ac:dyDescent="0.25">
      <c r="A50">
        <v>0.49000000000000027</v>
      </c>
      <c r="B50">
        <f t="shared" si="0"/>
        <v>11.654804880289831</v>
      </c>
    </row>
    <row r="51" spans="1:2" x14ac:dyDescent="0.25">
      <c r="A51">
        <v>0.50000000000000022</v>
      </c>
      <c r="B51">
        <f t="shared" si="0"/>
        <v>11.703910044439493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28" workbookViewId="0">
      <selection activeCell="A5" sqref="A5"/>
    </sheetView>
  </sheetViews>
  <sheetFormatPr defaultRowHeight="15" x14ac:dyDescent="0.25"/>
  <cols>
    <col min="1" max="1" width="9.28515625" bestFit="1" customWidth="1"/>
    <col min="2" max="2" width="39.85546875" customWidth="1"/>
    <col min="3" max="4" width="13.85546875" bestFit="1" customWidth="1"/>
    <col min="6" max="7" width="13.85546875" bestFit="1" customWidth="1"/>
    <col min="8" max="8" width="14" bestFit="1" customWidth="1"/>
    <col min="10" max="13" width="9.5703125" bestFit="1" customWidth="1"/>
    <col min="16" max="16" width="13.85546875" bestFit="1" customWidth="1"/>
  </cols>
  <sheetData>
    <row r="1" spans="1:7" x14ac:dyDescent="0.25">
      <c r="A1" t="s">
        <v>0</v>
      </c>
      <c r="B1" t="s">
        <v>1</v>
      </c>
      <c r="C1" t="s">
        <v>0</v>
      </c>
      <c r="D1" t="s">
        <v>2</v>
      </c>
      <c r="G1" t="s">
        <v>4</v>
      </c>
    </row>
    <row r="2" spans="1:7" x14ac:dyDescent="0.25">
      <c r="A2">
        <v>0.01</v>
      </c>
      <c r="B2">
        <f>10*LOG10((3)/((2/(3*PI())*SIN(3*PI()*A2))^2*9))</f>
        <v>29.221050293243106</v>
      </c>
      <c r="C2">
        <v>0.05</v>
      </c>
      <c r="D2">
        <v>15.439</v>
      </c>
    </row>
    <row r="3" spans="1:7" x14ac:dyDescent="0.25">
      <c r="A3">
        <v>0.02</v>
      </c>
      <c r="B3">
        <f t="shared" ref="B3:B51" si="0">10*LOG10((3)/((2/(3*PI())*SIN(3*PI()*A3))^2*9))</f>
        <v>23.239084458888875</v>
      </c>
      <c r="C3">
        <v>0.1</v>
      </c>
      <c r="D3">
        <v>10.455</v>
      </c>
    </row>
    <row r="4" spans="1:7" x14ac:dyDescent="0.25">
      <c r="A4">
        <v>0.03</v>
      </c>
      <c r="B4">
        <f t="shared" si="0"/>
        <v>19.781802915492761</v>
      </c>
      <c r="C4">
        <v>0.15</v>
      </c>
      <c r="D4">
        <v>8.7370000000000001</v>
      </c>
    </row>
    <row r="5" spans="1:7" x14ac:dyDescent="0.25">
      <c r="A5">
        <v>0.04</v>
      </c>
      <c r="B5">
        <f t="shared" si="0"/>
        <v>17.373714399563593</v>
      </c>
      <c r="C5">
        <v>0.2</v>
      </c>
      <c r="D5">
        <v>9.0779999999999994</v>
      </c>
    </row>
    <row r="6" spans="1:7" x14ac:dyDescent="0.25">
      <c r="A6">
        <v>0.05</v>
      </c>
      <c r="B6">
        <f t="shared" si="0"/>
        <v>15.552674790739573</v>
      </c>
      <c r="C6">
        <v>0.25</v>
      </c>
      <c r="D6">
        <v>11.670999999999999</v>
      </c>
    </row>
    <row r="7" spans="1:7" x14ac:dyDescent="0.25">
      <c r="A7">
        <v>6.0000000000000005E-2</v>
      </c>
      <c r="B7">
        <f t="shared" si="0"/>
        <v>14.113121538020161</v>
      </c>
      <c r="C7">
        <v>0.3</v>
      </c>
      <c r="D7">
        <v>18.917999999999999</v>
      </c>
    </row>
    <row r="8" spans="1:7" x14ac:dyDescent="0.25">
      <c r="A8">
        <v>7.0000000000000007E-2</v>
      </c>
      <c r="B8">
        <f t="shared" si="0"/>
        <v>12.945717698449188</v>
      </c>
      <c r="C8">
        <v>0.35</v>
      </c>
      <c r="D8">
        <v>24.577999999999999</v>
      </c>
    </row>
    <row r="9" spans="1:7" x14ac:dyDescent="0.25">
      <c r="A9">
        <v>0.08</v>
      </c>
      <c r="B9">
        <f t="shared" si="0"/>
        <v>11.985543313315713</v>
      </c>
      <c r="C9">
        <v>0.4</v>
      </c>
      <c r="D9">
        <v>13.212</v>
      </c>
    </row>
    <row r="10" spans="1:7" x14ac:dyDescent="0.25">
      <c r="A10">
        <v>0.09</v>
      </c>
      <c r="B10">
        <f t="shared" si="0"/>
        <v>11.191098597133774</v>
      </c>
      <c r="C10">
        <v>0.45</v>
      </c>
      <c r="D10">
        <v>9.6219999999999999</v>
      </c>
    </row>
    <row r="11" spans="1:7" x14ac:dyDescent="0.25">
      <c r="A11">
        <v>9.9999999999999992E-2</v>
      </c>
      <c r="B11">
        <f t="shared" si="0"/>
        <v>10.534457196079728</v>
      </c>
      <c r="C11">
        <v>0.5</v>
      </c>
      <c r="D11">
        <v>8.6340000000000003</v>
      </c>
    </row>
    <row r="12" spans="1:7" x14ac:dyDescent="0.25">
      <c r="A12">
        <v>0.10999999999999999</v>
      </c>
      <c r="B12">
        <f t="shared" si="0"/>
        <v>9.9961499167099159</v>
      </c>
    </row>
    <row r="13" spans="1:7" x14ac:dyDescent="0.25">
      <c r="A13">
        <v>0.11999999999999998</v>
      </c>
      <c r="B13">
        <f t="shared" si="0"/>
        <v>9.5622985553517701</v>
      </c>
    </row>
    <row r="14" spans="1:7" x14ac:dyDescent="0.25">
      <c r="A14">
        <v>0.12999999999999998</v>
      </c>
      <c r="B14">
        <f t="shared" si="0"/>
        <v>9.2229182497764093</v>
      </c>
    </row>
    <row r="15" spans="1:7" x14ac:dyDescent="0.25">
      <c r="A15">
        <v>0.13999999999999999</v>
      </c>
      <c r="B15">
        <f t="shared" si="0"/>
        <v>8.970871796944321</v>
      </c>
    </row>
    <row r="16" spans="1:7" x14ac:dyDescent="0.25">
      <c r="A16">
        <v>0.15</v>
      </c>
      <c r="B16">
        <f t="shared" si="0"/>
        <v>8.8012115464982763</v>
      </c>
    </row>
    <row r="17" spans="1:2" x14ac:dyDescent="0.25">
      <c r="A17">
        <v>0.16</v>
      </c>
      <c r="B17">
        <f t="shared" si="0"/>
        <v>8.7107666397382602</v>
      </c>
    </row>
    <row r="18" spans="1:2" x14ac:dyDescent="0.25">
      <c r="A18">
        <v>0.17</v>
      </c>
      <c r="B18">
        <f t="shared" si="0"/>
        <v>8.6978971077857725</v>
      </c>
    </row>
    <row r="19" spans="1:2" x14ac:dyDescent="0.25">
      <c r="A19">
        <v>0.18000000000000002</v>
      </c>
      <c r="B19">
        <f t="shared" si="0"/>
        <v>8.7623723852755138</v>
      </c>
    </row>
    <row r="20" spans="1:2" x14ac:dyDescent="0.25">
      <c r="A20">
        <v>0.19000000000000003</v>
      </c>
      <c r="B20">
        <f t="shared" si="0"/>
        <v>8.9053545412750896</v>
      </c>
    </row>
    <row r="21" spans="1:2" x14ac:dyDescent="0.25">
      <c r="A21">
        <v>0.20000000000000004</v>
      </c>
      <c r="B21">
        <f t="shared" si="0"/>
        <v>9.1294835768994211</v>
      </c>
    </row>
    <row r="22" spans="1:2" x14ac:dyDescent="0.25">
      <c r="A22">
        <v>0.21000000000000005</v>
      </c>
      <c r="B22">
        <f t="shared" si="0"/>
        <v>9.4390784453859116</v>
      </c>
    </row>
    <row r="23" spans="1:2" x14ac:dyDescent="0.25">
      <c r="A23">
        <v>0.22000000000000006</v>
      </c>
      <c r="B23">
        <f t="shared" si="0"/>
        <v>9.8404876415622464</v>
      </c>
    </row>
    <row r="24" spans="1:2" x14ac:dyDescent="0.25">
      <c r="A24">
        <v>0.23000000000000007</v>
      </c>
      <c r="B24">
        <f t="shared" si="0"/>
        <v>10.342653675267218</v>
      </c>
    </row>
    <row r="25" spans="1:2" x14ac:dyDescent="0.25">
      <c r="A25">
        <v>0.24000000000000007</v>
      </c>
      <c r="B25">
        <f t="shared" si="0"/>
        <v>10.958007941440918</v>
      </c>
    </row>
    <row r="26" spans="1:2" x14ac:dyDescent="0.25">
      <c r="A26">
        <v>0.25000000000000006</v>
      </c>
      <c r="B26">
        <f t="shared" si="0"/>
        <v>11.703910044439493</v>
      </c>
    </row>
    <row r="27" spans="1:2" x14ac:dyDescent="0.25">
      <c r="A27">
        <v>0.26000000000000006</v>
      </c>
      <c r="B27">
        <f t="shared" si="0"/>
        <v>12.605042001392411</v>
      </c>
    </row>
    <row r="28" spans="1:2" x14ac:dyDescent="0.25">
      <c r="A28">
        <v>0.27000000000000007</v>
      </c>
      <c r="B28">
        <f t="shared" si="0"/>
        <v>13.697595240643514</v>
      </c>
    </row>
    <row r="29" spans="1:2" x14ac:dyDescent="0.25">
      <c r="A29">
        <v>0.28000000000000008</v>
      </c>
      <c r="B29">
        <f t="shared" si="0"/>
        <v>15.037109377927973</v>
      </c>
    </row>
    <row r="30" spans="1:2" x14ac:dyDescent="0.25">
      <c r="A30">
        <v>0.29000000000000009</v>
      </c>
      <c r="B30">
        <f t="shared" si="0"/>
        <v>16.714564883195258</v>
      </c>
    </row>
    <row r="31" spans="1:2" x14ac:dyDescent="0.25">
      <c r="A31">
        <v>0.3000000000000001</v>
      </c>
      <c r="B31">
        <f t="shared" si="0"/>
        <v>18.893962806078896</v>
      </c>
    </row>
    <row r="32" spans="1:2" x14ac:dyDescent="0.25">
      <c r="A32">
        <v>0.31000000000000011</v>
      </c>
      <c r="B32">
        <f t="shared" si="0"/>
        <v>21.918774846972706</v>
      </c>
    </row>
    <row r="33" spans="1:2" x14ac:dyDescent="0.25">
      <c r="A33">
        <v>0.32000000000000012</v>
      </c>
      <c r="B33">
        <f t="shared" si="0"/>
        <v>26.732285197866801</v>
      </c>
    </row>
    <row r="34" spans="1:2" x14ac:dyDescent="0.25">
      <c r="A34">
        <v>0.33000000000000013</v>
      </c>
      <c r="B34">
        <f t="shared" si="0"/>
        <v>38.752041452501558</v>
      </c>
    </row>
    <row r="35" spans="1:2" x14ac:dyDescent="0.25">
      <c r="A35">
        <v>0.34000000000000014</v>
      </c>
      <c r="B35">
        <f t="shared" si="0"/>
        <v>32.735728559207594</v>
      </c>
    </row>
    <row r="36" spans="1:2" x14ac:dyDescent="0.25">
      <c r="A36">
        <v>0.35000000000000014</v>
      </c>
      <c r="B36">
        <f t="shared" si="0"/>
        <v>24.806961260659833</v>
      </c>
    </row>
    <row r="37" spans="1:2" x14ac:dyDescent="0.25">
      <c r="A37">
        <v>0.36000000000000015</v>
      </c>
      <c r="B37">
        <f t="shared" si="0"/>
        <v>20.780447582062909</v>
      </c>
    </row>
    <row r="38" spans="1:2" x14ac:dyDescent="0.25">
      <c r="A38">
        <v>0.37000000000000016</v>
      </c>
      <c r="B38">
        <f t="shared" si="0"/>
        <v>18.096333752695262</v>
      </c>
    </row>
    <row r="39" spans="1:2" x14ac:dyDescent="0.25">
      <c r="A39">
        <v>0.38000000000000017</v>
      </c>
      <c r="B39">
        <f t="shared" si="0"/>
        <v>16.109919387168425</v>
      </c>
    </row>
    <row r="40" spans="1:2" x14ac:dyDescent="0.25">
      <c r="A40">
        <v>0.39000000000000018</v>
      </c>
      <c r="B40">
        <f t="shared" si="0"/>
        <v>14.558547725931604</v>
      </c>
    </row>
    <row r="41" spans="1:2" x14ac:dyDescent="0.25">
      <c r="A41">
        <v>0.40000000000000019</v>
      </c>
      <c r="B41">
        <f t="shared" si="0"/>
        <v>13.309236381898975</v>
      </c>
    </row>
    <row r="42" spans="1:2" x14ac:dyDescent="0.25">
      <c r="A42">
        <v>0.4100000000000002</v>
      </c>
      <c r="B42">
        <f t="shared" si="0"/>
        <v>12.285483789221026</v>
      </c>
    </row>
    <row r="43" spans="1:2" x14ac:dyDescent="0.25">
      <c r="A43">
        <v>0.42000000000000021</v>
      </c>
      <c r="B43">
        <f t="shared" si="0"/>
        <v>11.439433327501833</v>
      </c>
    </row>
    <row r="44" spans="1:2" x14ac:dyDescent="0.25">
      <c r="A44">
        <v>0.43000000000000022</v>
      </c>
      <c r="B44">
        <f t="shared" si="0"/>
        <v>10.739364099574422</v>
      </c>
    </row>
    <row r="45" spans="1:2" x14ac:dyDescent="0.25">
      <c r="A45">
        <v>0.44000000000000022</v>
      </c>
      <c r="B45">
        <f t="shared" si="0"/>
        <v>10.163387018410896</v>
      </c>
    </row>
    <row r="46" spans="1:2" x14ac:dyDescent="0.25">
      <c r="A46">
        <v>0.45000000000000023</v>
      </c>
      <c r="B46">
        <f t="shared" si="0"/>
        <v>9.695992406419446</v>
      </c>
    </row>
    <row r="47" spans="1:2" x14ac:dyDescent="0.25">
      <c r="A47">
        <v>0.46000000000000024</v>
      </c>
      <c r="B47">
        <f t="shared" si="0"/>
        <v>9.3260389148314164</v>
      </c>
    </row>
    <row r="48" spans="1:2" x14ac:dyDescent="0.25">
      <c r="A48">
        <v>0.47000000000000025</v>
      </c>
      <c r="B48">
        <f t="shared" si="0"/>
        <v>9.0455286236066961</v>
      </c>
    </row>
    <row r="49" spans="1:2" x14ac:dyDescent="0.25">
      <c r="A49">
        <v>0.48000000000000026</v>
      </c>
      <c r="B49">
        <f t="shared" si="0"/>
        <v>8.8488399417540133</v>
      </c>
    </row>
    <row r="50" spans="1:2" x14ac:dyDescent="0.25">
      <c r="A50">
        <v>0.49000000000000027</v>
      </c>
      <c r="B50">
        <f t="shared" si="0"/>
        <v>8.7322441667250672</v>
      </c>
    </row>
    <row r="51" spans="1:2" x14ac:dyDescent="0.25">
      <c r="A51">
        <v>0.50000000000000022</v>
      </c>
      <c r="B51">
        <f t="shared" si="0"/>
        <v>8.6936100877996765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2" workbookViewId="0">
      <selection activeCell="A2" sqref="A2:A51"/>
    </sheetView>
  </sheetViews>
  <sheetFormatPr defaultRowHeight="15" x14ac:dyDescent="0.25"/>
  <cols>
    <col min="2" max="2" width="22.42578125" customWidth="1"/>
    <col min="3" max="3" width="10.7109375" customWidth="1"/>
    <col min="4" max="4" width="17" customWidth="1"/>
  </cols>
  <sheetData>
    <row r="1" spans="1:7" x14ac:dyDescent="0.25">
      <c r="A1" t="s">
        <v>0</v>
      </c>
      <c r="B1" t="s">
        <v>1</v>
      </c>
      <c r="C1" t="s">
        <v>0</v>
      </c>
      <c r="D1" t="s">
        <v>2</v>
      </c>
      <c r="G1" t="s">
        <v>5</v>
      </c>
    </row>
    <row r="2" spans="1:7" x14ac:dyDescent="0.25">
      <c r="A2">
        <v>0.01</v>
      </c>
      <c r="B2">
        <f>10*LOG10((6*A2)/((2/(3*PI())*SIN(3*PI()*A2))^2*9))</f>
        <v>12.231350249882917</v>
      </c>
      <c r="C2">
        <v>0.05</v>
      </c>
      <c r="D2">
        <v>5.347999999999999</v>
      </c>
    </row>
    <row r="3" spans="1:7" x14ac:dyDescent="0.25">
      <c r="A3">
        <v>0.02</v>
      </c>
      <c r="B3">
        <f t="shared" ref="B3:B51" si="0">10*LOG10((6*A3)/((2/(3*PI())*SIN(3*PI()*A3))^2*9))</f>
        <v>9.2596843721685005</v>
      </c>
      <c r="C3">
        <v>0.1</v>
      </c>
      <c r="D3">
        <v>3.4350000000000001</v>
      </c>
    </row>
    <row r="4" spans="1:7" x14ac:dyDescent="0.25">
      <c r="A4">
        <v>0.03</v>
      </c>
      <c r="B4">
        <f t="shared" si="0"/>
        <v>7.5633154193291974</v>
      </c>
      <c r="C4">
        <v>0.15</v>
      </c>
      <c r="D4">
        <v>3.4980000000000002</v>
      </c>
    </row>
    <row r="5" spans="1:7" x14ac:dyDescent="0.25">
      <c r="A5">
        <v>0.04</v>
      </c>
      <c r="B5">
        <f t="shared" si="0"/>
        <v>6.4046142694830275</v>
      </c>
      <c r="C5">
        <v>0.2</v>
      </c>
      <c r="D5">
        <v>5.0980000000000008</v>
      </c>
    </row>
    <row r="6" spans="1:7" x14ac:dyDescent="0.25">
      <c r="A6">
        <v>0.05</v>
      </c>
      <c r="B6">
        <f t="shared" si="0"/>
        <v>5.5526747907395748</v>
      </c>
      <c r="C6">
        <v>0.25</v>
      </c>
      <c r="D6">
        <v>8.6660000000000004</v>
      </c>
    </row>
    <row r="7" spans="1:7" x14ac:dyDescent="0.25">
      <c r="A7">
        <v>6.0000000000000005E-2</v>
      </c>
      <c r="B7">
        <f t="shared" si="0"/>
        <v>4.9049339984964098</v>
      </c>
      <c r="C7">
        <v>0.3</v>
      </c>
      <c r="D7">
        <v>16.709</v>
      </c>
    </row>
    <row r="8" spans="1:7" x14ac:dyDescent="0.25">
      <c r="A8">
        <v>7.0000000000000007E-2</v>
      </c>
      <c r="B8">
        <f t="shared" si="0"/>
        <v>4.4069980552315693</v>
      </c>
      <c r="C8">
        <v>0.35</v>
      </c>
      <c r="D8">
        <v>23.040999999999997</v>
      </c>
    </row>
    <row r="9" spans="1:7" x14ac:dyDescent="0.25">
      <c r="A9">
        <v>0.08</v>
      </c>
      <c r="B9">
        <f t="shared" si="0"/>
        <v>4.0267431398749594</v>
      </c>
      <c r="C9">
        <v>0.4</v>
      </c>
      <c r="D9">
        <v>12.257000000000001</v>
      </c>
    </row>
    <row r="10" spans="1:7" x14ac:dyDescent="0.25">
      <c r="A10">
        <v>0.09</v>
      </c>
      <c r="B10">
        <f t="shared" si="0"/>
        <v>3.7438236481668348</v>
      </c>
      <c r="C10">
        <v>0.45</v>
      </c>
      <c r="D10">
        <v>9.18</v>
      </c>
    </row>
    <row r="11" spans="1:7" x14ac:dyDescent="0.25">
      <c r="A11">
        <v>9.9999999999999992E-2</v>
      </c>
      <c r="B11">
        <f t="shared" si="0"/>
        <v>3.544757152719539</v>
      </c>
      <c r="C11">
        <v>0.5</v>
      </c>
      <c r="D11">
        <v>8.6340000000000003</v>
      </c>
    </row>
    <row r="12" spans="1:7" x14ac:dyDescent="0.25">
      <c r="A12">
        <v>0.10999999999999999</v>
      </c>
      <c r="B12">
        <f t="shared" si="0"/>
        <v>3.420376724931979</v>
      </c>
    </row>
    <row r="13" spans="1:7" x14ac:dyDescent="0.25">
      <c r="A13">
        <v>0.11999999999999998</v>
      </c>
      <c r="B13">
        <f t="shared" si="0"/>
        <v>3.3644109724678284</v>
      </c>
    </row>
    <row r="14" spans="1:7" x14ac:dyDescent="0.25">
      <c r="A14">
        <v>0.12999999999999998</v>
      </c>
      <c r="B14">
        <f t="shared" si="0"/>
        <v>3.3726517294845881</v>
      </c>
    </row>
    <row r="15" spans="1:7" x14ac:dyDescent="0.25">
      <c r="A15">
        <v>0.13999999999999999</v>
      </c>
      <c r="B15">
        <f t="shared" si="0"/>
        <v>3.4424521103665118</v>
      </c>
    </row>
    <row r="16" spans="1:7" x14ac:dyDescent="0.25">
      <c r="A16">
        <v>0.15</v>
      </c>
      <c r="B16">
        <f t="shared" si="0"/>
        <v>3.572424093694901</v>
      </c>
    </row>
    <row r="17" spans="1:2" x14ac:dyDescent="0.25">
      <c r="A17">
        <v>0.16</v>
      </c>
      <c r="B17">
        <f t="shared" si="0"/>
        <v>3.7622664229373211</v>
      </c>
    </row>
    <row r="18" spans="1:2" x14ac:dyDescent="0.25">
      <c r="A18">
        <v>0.17</v>
      </c>
      <c r="B18">
        <f t="shared" si="0"/>
        <v>4.0126862782083244</v>
      </c>
    </row>
    <row r="19" spans="1:2" x14ac:dyDescent="0.25">
      <c r="A19">
        <v>0.18000000000000002</v>
      </c>
      <c r="B19">
        <f t="shared" si="0"/>
        <v>4.3253973929483864</v>
      </c>
    </row>
    <row r="20" spans="1:2" x14ac:dyDescent="0.25">
      <c r="A20">
        <v>0.19000000000000003</v>
      </c>
      <c r="B20">
        <f t="shared" si="0"/>
        <v>4.7031905074431917</v>
      </c>
    </row>
    <row r="21" spans="1:2" x14ac:dyDescent="0.25">
      <c r="A21">
        <v>0.20000000000000004</v>
      </c>
      <c r="B21">
        <f t="shared" si="0"/>
        <v>5.1500834901790462</v>
      </c>
    </row>
    <row r="22" spans="1:2" x14ac:dyDescent="0.25">
      <c r="A22">
        <v>0.21000000000000005</v>
      </c>
      <c r="B22">
        <f t="shared" si="0"/>
        <v>5.6715713493649167</v>
      </c>
    </row>
    <row r="23" spans="1:2" x14ac:dyDescent="0.25">
      <c r="A23">
        <v>0.22000000000000006</v>
      </c>
      <c r="B23">
        <f t="shared" si="0"/>
        <v>6.2750144064241233</v>
      </c>
    </row>
    <row r="24" spans="1:2" x14ac:dyDescent="0.25">
      <c r="A24">
        <v>0.23000000000000007</v>
      </c>
      <c r="B24">
        <f t="shared" si="0"/>
        <v>6.9702319920829616</v>
      </c>
    </row>
    <row r="25" spans="1:2" x14ac:dyDescent="0.25">
      <c r="A25">
        <v>0.24000000000000007</v>
      </c>
      <c r="B25">
        <f t="shared" si="0"/>
        <v>7.7704203151967928</v>
      </c>
    </row>
    <row r="26" spans="1:2" x14ac:dyDescent="0.25">
      <c r="A26">
        <v>0.25000000000000006</v>
      </c>
      <c r="B26">
        <f t="shared" si="0"/>
        <v>8.6936100877996818</v>
      </c>
    </row>
    <row r="27" spans="1:2" x14ac:dyDescent="0.25">
      <c r="A27">
        <v>0.26000000000000006</v>
      </c>
      <c r="B27">
        <f t="shared" si="0"/>
        <v>9.7650754377404034</v>
      </c>
    </row>
    <row r="28" spans="1:2" x14ac:dyDescent="0.25">
      <c r="A28">
        <v>0.27000000000000007</v>
      </c>
      <c r="B28">
        <f t="shared" si="0"/>
        <v>11.021532838873201</v>
      </c>
    </row>
    <row r="29" spans="1:2" x14ac:dyDescent="0.25">
      <c r="A29">
        <v>0.28000000000000008</v>
      </c>
      <c r="B29">
        <f t="shared" si="0"/>
        <v>12.518989647989978</v>
      </c>
    </row>
    <row r="30" spans="1:2" x14ac:dyDescent="0.25">
      <c r="A30">
        <v>0.29000000000000009</v>
      </c>
      <c r="B30">
        <f t="shared" si="0"/>
        <v>14.348844818824631</v>
      </c>
    </row>
    <row r="31" spans="1:2" x14ac:dyDescent="0.25">
      <c r="A31">
        <v>0.3000000000000001</v>
      </c>
      <c r="B31">
        <f t="shared" si="0"/>
        <v>16.675475309915335</v>
      </c>
    </row>
    <row r="32" spans="1:2" x14ac:dyDescent="0.25">
      <c r="A32">
        <v>0.31000000000000011</v>
      </c>
      <c r="B32">
        <f t="shared" si="0"/>
        <v>19.842691741955246</v>
      </c>
    </row>
    <row r="33" spans="1:2" x14ac:dyDescent="0.25">
      <c r="A33">
        <v>0.32000000000000012</v>
      </c>
      <c r="B33">
        <f t="shared" si="0"/>
        <v>24.794084937705676</v>
      </c>
    </row>
    <row r="34" spans="1:2" x14ac:dyDescent="0.25">
      <c r="A34">
        <v>0.33000000000000013</v>
      </c>
      <c r="B34">
        <f t="shared" si="0"/>
        <v>36.94748080792025</v>
      </c>
    </row>
    <row r="35" spans="1:2" x14ac:dyDescent="0.25">
      <c r="A35">
        <v>0.34000000000000014</v>
      </c>
      <c r="B35">
        <f t="shared" si="0"/>
        <v>31.06081768626996</v>
      </c>
    </row>
    <row r="36" spans="1:2" x14ac:dyDescent="0.25">
      <c r="A36">
        <v>0.35000000000000014</v>
      </c>
      <c r="B36">
        <f t="shared" si="0"/>
        <v>23.257941660802402</v>
      </c>
    </row>
    <row r="37" spans="1:2" x14ac:dyDescent="0.25">
      <c r="A37">
        <v>0.36000000000000015</v>
      </c>
      <c r="B37">
        <f t="shared" si="0"/>
        <v>19.353772546375595</v>
      </c>
    </row>
    <row r="38" spans="1:2" x14ac:dyDescent="0.25">
      <c r="A38">
        <v>0.37000000000000016</v>
      </c>
      <c r="B38">
        <f t="shared" si="0"/>
        <v>16.788650950005024</v>
      </c>
    </row>
    <row r="39" spans="1:2" x14ac:dyDescent="0.25">
      <c r="A39">
        <v>0.38000000000000017</v>
      </c>
      <c r="B39">
        <f t="shared" si="0"/>
        <v>14.918055309976339</v>
      </c>
    </row>
    <row r="40" spans="1:2" x14ac:dyDescent="0.25">
      <c r="A40">
        <v>0.39000000000000018</v>
      </c>
      <c r="B40">
        <f t="shared" si="0"/>
        <v>13.479493752836408</v>
      </c>
    </row>
    <row r="41" spans="1:2" x14ac:dyDescent="0.25">
      <c r="A41">
        <v>0.40000000000000019</v>
      </c>
      <c r="B41">
        <f t="shared" si="0"/>
        <v>12.340136251818413</v>
      </c>
    </row>
    <row r="42" spans="1:2" x14ac:dyDescent="0.25">
      <c r="A42">
        <v>0.4100000000000002</v>
      </c>
      <c r="B42">
        <f t="shared" si="0"/>
        <v>11.423622313058194</v>
      </c>
    </row>
    <row r="43" spans="1:2" x14ac:dyDescent="0.25">
      <c r="A43">
        <v>0.42000000000000021</v>
      </c>
      <c r="B43">
        <f t="shared" si="0"/>
        <v>10.682226188120653</v>
      </c>
    </row>
    <row r="44" spans="1:2" x14ac:dyDescent="0.25">
      <c r="A44">
        <v>0.43000000000000022</v>
      </c>
      <c r="B44">
        <f t="shared" si="0"/>
        <v>10.084348612010103</v>
      </c>
    </row>
    <row r="45" spans="1:2" x14ac:dyDescent="0.25">
      <c r="A45">
        <v>0.44000000000000022</v>
      </c>
      <c r="B45">
        <f t="shared" si="0"/>
        <v>9.6082137399125838</v>
      </c>
    </row>
    <row r="46" spans="1:2" x14ac:dyDescent="0.25">
      <c r="A46">
        <v>0.45000000000000023</v>
      </c>
      <c r="B46">
        <f t="shared" si="0"/>
        <v>9.2384175008126981</v>
      </c>
    </row>
    <row r="47" spans="1:2" x14ac:dyDescent="0.25">
      <c r="A47">
        <v>0.46000000000000024</v>
      </c>
      <c r="B47">
        <f t="shared" si="0"/>
        <v>8.9639171882869721</v>
      </c>
    </row>
    <row r="48" spans="1:2" x14ac:dyDescent="0.25">
      <c r="A48">
        <v>0.47000000000000025</v>
      </c>
      <c r="B48">
        <f t="shared" si="0"/>
        <v>8.7768071596036847</v>
      </c>
    </row>
    <row r="49" spans="1:2" x14ac:dyDescent="0.25">
      <c r="A49">
        <v>0.48000000000000026</v>
      </c>
      <c r="B49">
        <f t="shared" si="0"/>
        <v>8.6715522721497003</v>
      </c>
    </row>
    <row r="50" spans="1:2" x14ac:dyDescent="0.25">
      <c r="A50">
        <v>0.49000000000000027</v>
      </c>
      <c r="B50">
        <f t="shared" si="0"/>
        <v>8.6445049236500182</v>
      </c>
    </row>
    <row r="51" spans="1:2" x14ac:dyDescent="0.25">
      <c r="A51">
        <v>0.50000000000000022</v>
      </c>
      <c r="B51">
        <f t="shared" si="0"/>
        <v>8.69361008779968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C2" sqref="C2"/>
    </sheetView>
  </sheetViews>
  <sheetFormatPr defaultRowHeight="15" x14ac:dyDescent="0.25"/>
  <cols>
    <col min="2" max="2" width="21.140625" customWidth="1"/>
    <col min="4" max="4" width="10" customWidth="1"/>
    <col min="5" max="5" width="17.85546875" customWidth="1"/>
  </cols>
  <sheetData>
    <row r="1" spans="1:7" x14ac:dyDescent="0.25">
      <c r="A1" t="s">
        <v>0</v>
      </c>
      <c r="B1" t="s">
        <v>1</v>
      </c>
      <c r="C1" t="s">
        <v>7</v>
      </c>
      <c r="D1" t="s">
        <v>0</v>
      </c>
      <c r="E1" t="s">
        <v>2</v>
      </c>
      <c r="G1" t="s">
        <v>6</v>
      </c>
    </row>
    <row r="2" spans="1:7" x14ac:dyDescent="0.25">
      <c r="A2">
        <v>1.5</v>
      </c>
      <c r="B2">
        <f>10*LOG10(6*A2/(SIN(3*PI()*A2)*(2-2*COS(6*PI()*C2))^0.5)/PI())</f>
        <v>3.0657763891320067</v>
      </c>
      <c r="C2">
        <v>0.25000000000000006</v>
      </c>
      <c r="D2">
        <v>0.25</v>
      </c>
      <c r="E2">
        <v>11.657999999999999</v>
      </c>
    </row>
    <row r="3" spans="1:7" x14ac:dyDescent="0.25">
      <c r="A3">
        <v>1.5</v>
      </c>
      <c r="B3">
        <f t="shared" ref="B3:B52" si="0">10*LOG10(6*A3/(SIN(3*PI()*A3)*(2-2*COS(6*PI()*C3))^0.5)/PI())</f>
        <v>3.5163423676084649</v>
      </c>
      <c r="C3">
        <v>0.26000000000000006</v>
      </c>
      <c r="D3">
        <v>0.3</v>
      </c>
      <c r="E3">
        <v>18.866</v>
      </c>
    </row>
    <row r="4" spans="1:7" x14ac:dyDescent="0.25">
      <c r="A4">
        <v>1.5</v>
      </c>
      <c r="B4">
        <f t="shared" si="0"/>
        <v>4.0626189872340177</v>
      </c>
      <c r="C4">
        <v>0.27000000000000007</v>
      </c>
      <c r="D4">
        <v>0.35</v>
      </c>
      <c r="E4">
        <v>24.780999999999999</v>
      </c>
    </row>
    <row r="5" spans="1:7" x14ac:dyDescent="0.25">
      <c r="A5">
        <v>1.5</v>
      </c>
      <c r="B5">
        <f t="shared" si="0"/>
        <v>4.7323760558762471</v>
      </c>
      <c r="C5">
        <v>0.28000000000000008</v>
      </c>
      <c r="D5">
        <v>0.4</v>
      </c>
      <c r="E5">
        <v>13.282</v>
      </c>
    </row>
    <row r="6" spans="1:7" x14ac:dyDescent="0.25">
      <c r="A6">
        <v>1.5</v>
      </c>
      <c r="B6">
        <f t="shared" si="0"/>
        <v>5.5711038085098883</v>
      </c>
      <c r="C6">
        <v>0.29000000000000009</v>
      </c>
      <c r="D6">
        <v>0.45</v>
      </c>
      <c r="E6">
        <v>9.6690000000000005</v>
      </c>
    </row>
    <row r="7" spans="1:7" x14ac:dyDescent="0.25">
      <c r="A7">
        <v>1.5</v>
      </c>
      <c r="B7">
        <f t="shared" si="0"/>
        <v>6.6608027699517081</v>
      </c>
      <c r="C7">
        <v>0.3000000000000001</v>
      </c>
      <c r="D7">
        <v>0.5</v>
      </c>
      <c r="E7">
        <v>8.6660000000000004</v>
      </c>
    </row>
    <row r="8" spans="1:7" x14ac:dyDescent="0.25">
      <c r="A8">
        <v>1.5</v>
      </c>
      <c r="B8">
        <f t="shared" si="0"/>
        <v>8.1732087903986113</v>
      </c>
      <c r="C8">
        <v>0.31000000000000011</v>
      </c>
      <c r="D8">
        <v>0.55000000000000004</v>
      </c>
      <c r="E8">
        <v>9.6679999999999993</v>
      </c>
    </row>
    <row r="9" spans="1:7" x14ac:dyDescent="0.25">
      <c r="A9">
        <v>1.5</v>
      </c>
      <c r="B9">
        <f t="shared" si="0"/>
        <v>10.579963965845662</v>
      </c>
      <c r="C9">
        <v>0.32000000000000012</v>
      </c>
      <c r="D9">
        <v>0.6</v>
      </c>
      <c r="E9">
        <v>13.281000000000001</v>
      </c>
    </row>
    <row r="10" spans="1:7" x14ac:dyDescent="0.25">
      <c r="A10">
        <v>1.5</v>
      </c>
      <c r="B10">
        <f t="shared" si="0"/>
        <v>16.589842093163028</v>
      </c>
      <c r="C10">
        <v>0.33000000000000013</v>
      </c>
      <c r="D10">
        <v>0.65</v>
      </c>
      <c r="E10">
        <v>24.776000000000003</v>
      </c>
    </row>
    <row r="11" spans="1:7" x14ac:dyDescent="0.25">
      <c r="A11">
        <v>1.5</v>
      </c>
      <c r="B11">
        <f t="shared" si="0"/>
        <v>13.581685646516066</v>
      </c>
      <c r="C11">
        <v>0.34000000000000014</v>
      </c>
      <c r="D11">
        <v>0.7</v>
      </c>
      <c r="E11">
        <v>18.868000000000002</v>
      </c>
    </row>
    <row r="12" spans="1:7" x14ac:dyDescent="0.25">
      <c r="A12">
        <v>1.5</v>
      </c>
      <c r="B12">
        <f t="shared" si="0"/>
        <v>9.617301997242178</v>
      </c>
      <c r="C12">
        <v>0.35000000000000014</v>
      </c>
      <c r="D12">
        <v>0.75</v>
      </c>
      <c r="E12">
        <v>11.658999999999999</v>
      </c>
    </row>
    <row r="13" spans="1:7" x14ac:dyDescent="0.25">
      <c r="A13">
        <v>1.5</v>
      </c>
      <c r="B13">
        <f t="shared" si="0"/>
        <v>7.6040451579437125</v>
      </c>
      <c r="C13">
        <v>0.36000000000000015</v>
      </c>
    </row>
    <row r="14" spans="1:7" x14ac:dyDescent="0.25">
      <c r="A14">
        <v>1.5</v>
      </c>
      <c r="B14">
        <f t="shared" si="0"/>
        <v>6.261988243259891</v>
      </c>
      <c r="C14">
        <v>0.37000000000000016</v>
      </c>
    </row>
    <row r="15" spans="1:7" x14ac:dyDescent="0.25">
      <c r="A15">
        <v>1.5</v>
      </c>
      <c r="B15">
        <f t="shared" si="0"/>
        <v>5.2687810604964715</v>
      </c>
      <c r="C15">
        <v>0.38000000000000017</v>
      </c>
    </row>
    <row r="16" spans="1:7" x14ac:dyDescent="0.25">
      <c r="A16">
        <v>1.5</v>
      </c>
      <c r="B16">
        <f t="shared" si="0"/>
        <v>4.4930952298780618</v>
      </c>
      <c r="C16">
        <v>0.39000000000000018</v>
      </c>
    </row>
    <row r="17" spans="1:3" x14ac:dyDescent="0.25">
      <c r="A17">
        <v>1.5</v>
      </c>
      <c r="B17">
        <f t="shared" si="0"/>
        <v>3.8684395578617465</v>
      </c>
      <c r="C17">
        <v>0.40000000000000019</v>
      </c>
    </row>
    <row r="18" spans="1:3" x14ac:dyDescent="0.25">
      <c r="A18">
        <v>1.5</v>
      </c>
      <c r="B18">
        <f t="shared" si="0"/>
        <v>3.3565632615227732</v>
      </c>
      <c r="C18">
        <v>0.4100000000000002</v>
      </c>
    </row>
    <row r="19" spans="1:3" x14ac:dyDescent="0.25">
      <c r="A19">
        <v>1.5</v>
      </c>
      <c r="B19">
        <f t="shared" si="0"/>
        <v>2.933538030663176</v>
      </c>
      <c r="C19">
        <v>0.42000000000000021</v>
      </c>
    </row>
    <row r="20" spans="1:3" x14ac:dyDescent="0.25">
      <c r="A20">
        <v>1.5</v>
      </c>
      <c r="B20">
        <f t="shared" si="0"/>
        <v>2.5835034166994708</v>
      </c>
      <c r="C20">
        <v>0.43000000000000022</v>
      </c>
    </row>
    <row r="21" spans="1:3" x14ac:dyDescent="0.25">
      <c r="A21">
        <v>1.5</v>
      </c>
      <c r="B21">
        <f t="shared" si="0"/>
        <v>2.2955148761177084</v>
      </c>
      <c r="C21">
        <v>0.44000000000000022</v>
      </c>
    </row>
    <row r="22" spans="1:3" x14ac:dyDescent="0.25">
      <c r="A22">
        <v>1.5</v>
      </c>
      <c r="B22">
        <f t="shared" si="0"/>
        <v>2.061817570121983</v>
      </c>
      <c r="C22">
        <v>0.45000000000000023</v>
      </c>
    </row>
    <row r="23" spans="1:3" x14ac:dyDescent="0.25">
      <c r="A23">
        <v>1.5</v>
      </c>
      <c r="B23">
        <f t="shared" si="0"/>
        <v>1.8768408243279668</v>
      </c>
      <c r="C23">
        <v>0.46000000000000024</v>
      </c>
    </row>
    <row r="24" spans="1:3" x14ac:dyDescent="0.25">
      <c r="A24">
        <v>1.5</v>
      </c>
      <c r="B24">
        <f t="shared" si="0"/>
        <v>1.7365856787156073</v>
      </c>
      <c r="C24">
        <v>0.47000000000000025</v>
      </c>
    </row>
    <row r="25" spans="1:3" x14ac:dyDescent="0.25">
      <c r="A25">
        <v>1.5</v>
      </c>
      <c r="B25">
        <f t="shared" si="0"/>
        <v>1.6382413377892668</v>
      </c>
      <c r="C25">
        <v>0.48000000000000026</v>
      </c>
    </row>
    <row r="26" spans="1:3" x14ac:dyDescent="0.25">
      <c r="A26">
        <v>1.5</v>
      </c>
      <c r="B26">
        <f t="shared" si="0"/>
        <v>1.5799434502747935</v>
      </c>
      <c r="C26">
        <v>0.49000000000000027</v>
      </c>
    </row>
    <row r="27" spans="1:3" x14ac:dyDescent="0.25">
      <c r="A27">
        <v>1.5</v>
      </c>
      <c r="B27">
        <f t="shared" si="0"/>
        <v>1.5606264108120982</v>
      </c>
      <c r="C27" s="1">
        <v>0.50000000000000022</v>
      </c>
    </row>
    <row r="28" spans="1:3" x14ac:dyDescent="0.25">
      <c r="A28">
        <v>1.5</v>
      </c>
      <c r="B28">
        <f t="shared" si="0"/>
        <v>1.5799434502747944</v>
      </c>
      <c r="C28">
        <v>0.51</v>
      </c>
    </row>
    <row r="29" spans="1:3" x14ac:dyDescent="0.25">
      <c r="A29">
        <v>1.5</v>
      </c>
      <c r="B29">
        <f t="shared" si="0"/>
        <v>1.6382413377892682</v>
      </c>
      <c r="C29">
        <v>0.52</v>
      </c>
    </row>
    <row r="30" spans="1:3" x14ac:dyDescent="0.25">
      <c r="A30">
        <v>1.5</v>
      </c>
      <c r="B30">
        <f t="shared" si="0"/>
        <v>1.7365856787156102</v>
      </c>
      <c r="C30">
        <v>0.53</v>
      </c>
    </row>
    <row r="31" spans="1:3" x14ac:dyDescent="0.25">
      <c r="A31">
        <v>1.5</v>
      </c>
      <c r="B31">
        <f t="shared" si="0"/>
        <v>1.8768408243279708</v>
      </c>
      <c r="C31">
        <v>0.54</v>
      </c>
    </row>
    <row r="32" spans="1:3" x14ac:dyDescent="0.25">
      <c r="A32">
        <v>1.5</v>
      </c>
      <c r="B32">
        <f t="shared" si="0"/>
        <v>2.061817570121987</v>
      </c>
      <c r="C32">
        <v>0.55000000000000004</v>
      </c>
    </row>
    <row r="33" spans="1:3" x14ac:dyDescent="0.25">
      <c r="A33">
        <v>1.5</v>
      </c>
      <c r="B33">
        <f t="shared" si="0"/>
        <v>2.2955148761177138</v>
      </c>
      <c r="C33">
        <v>0.56000000000000005</v>
      </c>
    </row>
    <row r="34" spans="1:3" x14ac:dyDescent="0.25">
      <c r="A34">
        <v>1.5</v>
      </c>
      <c r="B34">
        <f t="shared" si="0"/>
        <v>2.5835034166994753</v>
      </c>
      <c r="C34">
        <v>0.56999999999999995</v>
      </c>
    </row>
    <row r="35" spans="1:3" x14ac:dyDescent="0.25">
      <c r="A35">
        <v>1.5</v>
      </c>
      <c r="B35">
        <f t="shared" si="0"/>
        <v>2.93353803066318</v>
      </c>
      <c r="C35">
        <v>0.57999999999999996</v>
      </c>
    </row>
    <row r="36" spans="1:3" x14ac:dyDescent="0.25">
      <c r="A36">
        <v>1.5</v>
      </c>
      <c r="B36">
        <f t="shared" si="0"/>
        <v>3.3565632615227781</v>
      </c>
      <c r="C36">
        <v>0.59</v>
      </c>
    </row>
    <row r="37" spans="1:3" x14ac:dyDescent="0.25">
      <c r="A37">
        <v>1.5</v>
      </c>
      <c r="B37">
        <f t="shared" si="0"/>
        <v>3.8684395578617554</v>
      </c>
      <c r="C37">
        <v>0.6</v>
      </c>
    </row>
    <row r="38" spans="1:3" x14ac:dyDescent="0.25">
      <c r="A38">
        <v>1.5</v>
      </c>
      <c r="B38">
        <f t="shared" si="0"/>
        <v>4.4930952298780689</v>
      </c>
      <c r="C38">
        <v>0.61</v>
      </c>
    </row>
    <row r="39" spans="1:3" x14ac:dyDescent="0.25">
      <c r="A39">
        <v>1.5</v>
      </c>
      <c r="B39">
        <f t="shared" si="0"/>
        <v>5.2687810604964804</v>
      </c>
      <c r="C39">
        <v>0.62</v>
      </c>
    </row>
    <row r="40" spans="1:3" x14ac:dyDescent="0.25">
      <c r="A40">
        <v>1.5</v>
      </c>
      <c r="B40">
        <f t="shared" si="0"/>
        <v>6.261988243259907</v>
      </c>
      <c r="C40">
        <v>0.63</v>
      </c>
    </row>
    <row r="41" spans="1:3" x14ac:dyDescent="0.25">
      <c r="A41">
        <v>1.5</v>
      </c>
      <c r="B41">
        <f t="shared" si="0"/>
        <v>7.6040451579437383</v>
      </c>
      <c r="C41">
        <v>0.64</v>
      </c>
    </row>
    <row r="42" spans="1:3" x14ac:dyDescent="0.25">
      <c r="A42">
        <v>1.5</v>
      </c>
      <c r="B42">
        <f t="shared" si="0"/>
        <v>9.6173019972422029</v>
      </c>
      <c r="C42">
        <v>0.65</v>
      </c>
    </row>
    <row r="43" spans="1:3" x14ac:dyDescent="0.25">
      <c r="A43">
        <v>1.5</v>
      </c>
      <c r="B43">
        <f t="shared" si="0"/>
        <v>13.581685646516156</v>
      </c>
      <c r="C43">
        <v>0.66</v>
      </c>
    </row>
    <row r="44" spans="1:3" x14ac:dyDescent="0.25">
      <c r="A44">
        <v>1.5</v>
      </c>
      <c r="B44">
        <f t="shared" si="0"/>
        <v>16.589842093162904</v>
      </c>
      <c r="C44">
        <v>0.67</v>
      </c>
    </row>
    <row r="45" spans="1:3" x14ac:dyDescent="0.25">
      <c r="A45">
        <v>1.5</v>
      </c>
      <c r="B45">
        <f t="shared" si="0"/>
        <v>10.579963965845632</v>
      </c>
      <c r="C45">
        <v>0.68</v>
      </c>
    </row>
    <row r="46" spans="1:3" x14ac:dyDescent="0.25">
      <c r="A46">
        <v>1.5</v>
      </c>
      <c r="B46">
        <f t="shared" si="0"/>
        <v>8.1732087903986024</v>
      </c>
      <c r="C46">
        <v>0.69</v>
      </c>
    </row>
    <row r="47" spans="1:3" x14ac:dyDescent="0.25">
      <c r="A47">
        <v>1.5</v>
      </c>
      <c r="B47">
        <f t="shared" si="0"/>
        <v>6.6608027699517001</v>
      </c>
      <c r="C47">
        <v>0.7</v>
      </c>
    </row>
    <row r="48" spans="1:3" x14ac:dyDescent="0.25">
      <c r="A48">
        <v>1.5</v>
      </c>
      <c r="B48">
        <f t="shared" si="0"/>
        <v>5.5711038085098874</v>
      </c>
      <c r="C48">
        <v>0.71</v>
      </c>
    </row>
    <row r="49" spans="1:3" x14ac:dyDescent="0.25">
      <c r="A49">
        <v>1.5</v>
      </c>
      <c r="B49">
        <f t="shared" si="0"/>
        <v>4.7323760558762453</v>
      </c>
      <c r="C49">
        <v>0.72</v>
      </c>
    </row>
    <row r="50" spans="1:3" x14ac:dyDescent="0.25">
      <c r="A50">
        <v>1.5</v>
      </c>
      <c r="B50">
        <f t="shared" si="0"/>
        <v>4.0626189872340142</v>
      </c>
      <c r="C50">
        <v>0.73</v>
      </c>
    </row>
    <row r="51" spans="1:3" x14ac:dyDescent="0.25">
      <c r="A51">
        <v>1.5</v>
      </c>
      <c r="B51">
        <f t="shared" si="0"/>
        <v>3.5163423676084649</v>
      </c>
      <c r="C51">
        <v>0.74</v>
      </c>
    </row>
    <row r="52" spans="1:3" x14ac:dyDescent="0.25">
      <c r="A52">
        <v>1.5</v>
      </c>
      <c r="B52">
        <f t="shared" si="0"/>
        <v>3.0657763891320053</v>
      </c>
      <c r="C52">
        <v>0.75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Sheet3</vt:lpstr>
      <vt:lpstr>Sheet1</vt:lpstr>
      <vt:lpstr>Sheet2</vt:lpstr>
      <vt:lpstr>Sheet4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kkoh</dc:creator>
  <cp:lastModifiedBy>wml11</cp:lastModifiedBy>
  <dcterms:created xsi:type="dcterms:W3CDTF">2012-06-08T21:53:24Z</dcterms:created>
  <dcterms:modified xsi:type="dcterms:W3CDTF">2013-01-19T01:58:42Z</dcterms:modified>
</cp:coreProperties>
</file>