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15" windowWidth="20115" windowHeight="1036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27" i="1" l="1"/>
  <c r="J28" i="1"/>
  <c r="J29" i="1"/>
  <c r="J30" i="1"/>
  <c r="J31" i="1"/>
  <c r="J32" i="1"/>
  <c r="J33" i="1"/>
  <c r="J34" i="1"/>
  <c r="J35" i="1"/>
  <c r="J36" i="1"/>
  <c r="J37" i="1"/>
  <c r="J26" i="1"/>
  <c r="AK3" i="1"/>
  <c r="AK4" i="1"/>
  <c r="AK5" i="1"/>
  <c r="AK6" i="1"/>
  <c r="AK7" i="1"/>
  <c r="AK8" i="1"/>
  <c r="AK9" i="1"/>
  <c r="AK10" i="1"/>
  <c r="AK11" i="1"/>
  <c r="AK12" i="1"/>
  <c r="AK13" i="1"/>
  <c r="AK2" i="1"/>
  <c r="X3" i="1" l="1"/>
  <c r="X4" i="1"/>
  <c r="X5" i="1"/>
  <c r="X6" i="1"/>
  <c r="X7" i="1"/>
  <c r="X8" i="1"/>
  <c r="X9" i="1"/>
  <c r="X10" i="1"/>
  <c r="X11" i="1"/>
  <c r="X12" i="1"/>
  <c r="X13" i="1"/>
  <c r="X2" i="1"/>
  <c r="W3" i="1"/>
  <c r="W4" i="1"/>
  <c r="W5" i="1"/>
  <c r="W6" i="1"/>
  <c r="W7" i="1"/>
  <c r="W8" i="1"/>
  <c r="W9" i="1"/>
  <c r="W10" i="1"/>
  <c r="W11" i="1"/>
  <c r="W12" i="1"/>
  <c r="W13" i="1"/>
  <c r="W2" i="1"/>
  <c r="J3" i="1"/>
  <c r="J4" i="1"/>
  <c r="J5" i="1"/>
  <c r="J6" i="1"/>
  <c r="J7" i="1"/>
  <c r="J8" i="1"/>
  <c r="J9" i="1"/>
  <c r="J10" i="1"/>
  <c r="J11" i="1"/>
  <c r="J12" i="1"/>
  <c r="J13" i="1"/>
  <c r="K3" i="1"/>
  <c r="K4" i="1"/>
  <c r="K5" i="1"/>
  <c r="K6" i="1"/>
  <c r="K7" i="1"/>
  <c r="K8" i="1"/>
  <c r="K9" i="1"/>
  <c r="K10" i="1"/>
  <c r="K11" i="1"/>
  <c r="K12" i="1"/>
  <c r="K13" i="1"/>
</calcChain>
</file>

<file path=xl/sharedStrings.xml><?xml version="1.0" encoding="utf-8"?>
<sst xmlns="http://schemas.openxmlformats.org/spreadsheetml/2006/main" count="93" uniqueCount="36">
  <si>
    <t>Tx</t>
  </si>
  <si>
    <t>MTc</t>
  </si>
  <si>
    <t>Case 1</t>
  </si>
  <si>
    <t>Gps</t>
  </si>
  <si>
    <t>Gpn,u</t>
  </si>
  <si>
    <t>Gps(measured)</t>
  </si>
  <si>
    <t>Gpn,u(measured)</t>
  </si>
  <si>
    <t>NF(simulated)</t>
  </si>
  <si>
    <t>150n</t>
  </si>
  <si>
    <t>300n</t>
  </si>
  <si>
    <t>dTx/Tc</t>
  </si>
  <si>
    <t>Tc=100n</t>
  </si>
  <si>
    <t>m=3</t>
  </si>
  <si>
    <t>M=3</t>
  </si>
  <si>
    <t>Case 2</t>
  </si>
  <si>
    <t>75n</t>
  </si>
  <si>
    <t>Td</t>
  </si>
  <si>
    <t xml:space="preserve"> Case 3</t>
  </si>
  <si>
    <t>Case 4</t>
  </si>
  <si>
    <t>Uncorelated</t>
  </si>
  <si>
    <t>15n</t>
  </si>
  <si>
    <t>30n</t>
  </si>
  <si>
    <t>45n</t>
  </si>
  <si>
    <t>60n</t>
  </si>
  <si>
    <t>90n</t>
  </si>
  <si>
    <t>105n</t>
  </si>
  <si>
    <t>120n</t>
  </si>
  <si>
    <t>135n</t>
  </si>
  <si>
    <t>210n</t>
  </si>
  <si>
    <t>225n</t>
  </si>
  <si>
    <t>180n</t>
  </si>
  <si>
    <t>duty cycle</t>
  </si>
  <si>
    <t>dTd/MTc</t>
  </si>
  <si>
    <t>NFm</t>
  </si>
  <si>
    <t>165n</t>
  </si>
  <si>
    <t>195n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</si>
</sst>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7"/>
  <sheetViews>
    <sheetView tabSelected="1" topLeftCell="A12" workbookViewId="0">
      <selection activeCell="K30" sqref="K30"/>
    </sheetView>
  </sheetViews>
  <sheetFormatPr defaultRowHeight="15" x14ac:dyDescent="0.25"/>
  <cols>
    <col min="6" max="6" width="9.140625" customWidth="1"/>
    <col min="7" max="7" width="14.85546875" customWidth="1"/>
    <col min="8" max="8" width="16.85546875" customWidth="1"/>
    <col min="9" max="9" width="16.5703125" customWidth="1"/>
    <col min="10" max="11" width="13.42578125" customWidth="1"/>
    <col min="20" max="20" width="14" customWidth="1"/>
    <col min="21" max="21" width="16" customWidth="1"/>
    <col min="22" max="22" width="16.28515625" customWidth="1"/>
    <col min="23" max="23" width="15.5703125" customWidth="1"/>
    <col min="24" max="24" width="18.5703125" customWidth="1"/>
    <col min="34" max="34" width="17.7109375" customWidth="1"/>
    <col min="35" max="35" width="16.5703125" customWidth="1"/>
    <col min="36" max="36" width="16.28515625" customWidth="1"/>
    <col min="37" max="37" width="16.140625" customWidth="1"/>
  </cols>
  <sheetData>
    <row r="1" spans="1:38" x14ac:dyDescent="0.25">
      <c r="A1" t="s">
        <v>2</v>
      </c>
      <c r="B1" t="s">
        <v>11</v>
      </c>
      <c r="C1" t="s">
        <v>12</v>
      </c>
      <c r="D1" t="s">
        <v>13</v>
      </c>
      <c r="E1" s="1" t="s">
        <v>19</v>
      </c>
      <c r="N1" s="1" t="s">
        <v>14</v>
      </c>
      <c r="O1" t="s">
        <v>11</v>
      </c>
      <c r="P1" t="s">
        <v>12</v>
      </c>
      <c r="Q1" t="s">
        <v>13</v>
      </c>
      <c r="AB1" s="1" t="s">
        <v>17</v>
      </c>
      <c r="AC1" t="s">
        <v>11</v>
      </c>
      <c r="AD1" t="s">
        <v>12</v>
      </c>
      <c r="AE1" t="s">
        <v>13</v>
      </c>
    </row>
    <row r="2" spans="1:38" x14ac:dyDescent="0.25">
      <c r="A2" t="s">
        <v>0</v>
      </c>
      <c r="B2" t="s">
        <v>1</v>
      </c>
      <c r="C2" t="s">
        <v>10</v>
      </c>
      <c r="D2" t="s">
        <v>3</v>
      </c>
      <c r="E2" t="s">
        <v>4</v>
      </c>
      <c r="G2" t="s">
        <v>5</v>
      </c>
      <c r="H2" t="s">
        <v>6</v>
      </c>
      <c r="J2" t="s">
        <v>33</v>
      </c>
      <c r="M2" s="2" t="s">
        <v>31</v>
      </c>
      <c r="N2" t="s">
        <v>0</v>
      </c>
      <c r="O2" t="s">
        <v>1</v>
      </c>
      <c r="P2" t="s">
        <v>10</v>
      </c>
      <c r="Q2" t="s">
        <v>3</v>
      </c>
      <c r="R2" t="s">
        <v>4</v>
      </c>
      <c r="T2" t="s">
        <v>5</v>
      </c>
      <c r="U2" t="s">
        <v>6</v>
      </c>
      <c r="W2" t="e">
        <f>SUM(U2,-T2)</f>
        <v>#VALUE!</v>
      </c>
      <c r="X2" t="e">
        <f>SUM(R2,-Q2)</f>
        <v>#VALUE!</v>
      </c>
      <c r="AB2" t="s">
        <v>0</v>
      </c>
      <c r="AC2" t="s">
        <v>1</v>
      </c>
      <c r="AD2" t="s">
        <v>10</v>
      </c>
      <c r="AE2" t="s">
        <v>3</v>
      </c>
      <c r="AF2" t="s">
        <v>4</v>
      </c>
      <c r="AH2" t="s">
        <v>5</v>
      </c>
      <c r="AI2" t="s">
        <v>6</v>
      </c>
      <c r="AK2" t="e">
        <f>SUM(AI2,-AH2)</f>
        <v>#VALUE!</v>
      </c>
      <c r="AL2" t="s">
        <v>7</v>
      </c>
    </row>
    <row r="3" spans="1:38" x14ac:dyDescent="0.25">
      <c r="J3">
        <f t="shared" ref="J3:J13" si="0">SUM(H3,-G3)</f>
        <v>0</v>
      </c>
      <c r="K3">
        <f>SUM(E3,-D3)</f>
        <v>0</v>
      </c>
      <c r="W3">
        <f t="shared" ref="W3:W13" si="1">SUM(U3,-T3)</f>
        <v>0</v>
      </c>
      <c r="X3">
        <f t="shared" ref="X3:X13" si="2">SUM(R3,-Q3)</f>
        <v>0</v>
      </c>
      <c r="AK3">
        <f t="shared" ref="AK3:AK13" si="3">SUM(AI3,-AH3)</f>
        <v>0</v>
      </c>
    </row>
    <row r="4" spans="1:38" x14ac:dyDescent="0.25">
      <c r="A4" t="s">
        <v>20</v>
      </c>
      <c r="D4">
        <v>-16.8</v>
      </c>
      <c r="E4">
        <v>-8.2390000000000008</v>
      </c>
      <c r="G4">
        <v>-16.771000000000001</v>
      </c>
      <c r="H4">
        <v>-8.3879999999999999</v>
      </c>
      <c r="J4">
        <f t="shared" si="0"/>
        <v>8.3830000000000009</v>
      </c>
      <c r="K4">
        <f>SUM(E4,-D4)</f>
        <v>8.5609999999999999</v>
      </c>
      <c r="M4">
        <v>0.05</v>
      </c>
      <c r="N4" t="s">
        <v>20</v>
      </c>
      <c r="Q4">
        <v>-10.782999999999999</v>
      </c>
      <c r="R4">
        <v>4.7709999999999999</v>
      </c>
      <c r="T4">
        <v>-10.696999999999999</v>
      </c>
      <c r="U4">
        <v>4.742</v>
      </c>
      <c r="W4">
        <f t="shared" si="1"/>
        <v>15.439</v>
      </c>
      <c r="X4">
        <f t="shared" si="2"/>
        <v>15.553999999999998</v>
      </c>
      <c r="AB4" t="s">
        <v>20</v>
      </c>
      <c r="AE4">
        <v>-10.781000000000001</v>
      </c>
      <c r="AF4">
        <v>-5.2279999999999998</v>
      </c>
      <c r="AH4">
        <v>-10.696999999999999</v>
      </c>
      <c r="AI4">
        <v>-5.3490000000000002</v>
      </c>
      <c r="AK4">
        <f t="shared" si="3"/>
        <v>5.347999999999999</v>
      </c>
    </row>
    <row r="5" spans="1:38" x14ac:dyDescent="0.25">
      <c r="A5" t="s">
        <v>21</v>
      </c>
      <c r="D5">
        <v>-11.78</v>
      </c>
      <c r="E5">
        <v>-5.2279999999999998</v>
      </c>
      <c r="G5">
        <v>-11.753</v>
      </c>
      <c r="H5">
        <v>-5.3029999999999999</v>
      </c>
      <c r="J5">
        <f t="shared" si="0"/>
        <v>6.45</v>
      </c>
      <c r="K5">
        <f>SUM(E5,-D5)</f>
        <v>6.5519999999999996</v>
      </c>
      <c r="M5">
        <v>0.1</v>
      </c>
      <c r="N5" t="s">
        <v>21</v>
      </c>
      <c r="Q5">
        <v>-5.7619999999999996</v>
      </c>
      <c r="R5">
        <v>4.7709999999999999</v>
      </c>
      <c r="T5">
        <v>-5.7130000000000001</v>
      </c>
      <c r="U5">
        <v>4.742</v>
      </c>
      <c r="W5">
        <f t="shared" si="1"/>
        <v>10.455</v>
      </c>
      <c r="X5">
        <f t="shared" si="2"/>
        <v>10.532999999999999</v>
      </c>
      <c r="AB5" t="s">
        <v>21</v>
      </c>
      <c r="AE5">
        <v>-5.7632000000000003</v>
      </c>
      <c r="AF5">
        <v>-2.2185000000000001</v>
      </c>
      <c r="AH5">
        <v>-5.7130000000000001</v>
      </c>
      <c r="AI5">
        <v>-2.278</v>
      </c>
      <c r="AK5">
        <f t="shared" si="3"/>
        <v>3.4350000000000001</v>
      </c>
    </row>
    <row r="6" spans="1:38" x14ac:dyDescent="0.25">
      <c r="A6" t="s">
        <v>22</v>
      </c>
      <c r="D6">
        <v>-10.050000000000001</v>
      </c>
      <c r="E6">
        <v>-3.4670000000000001</v>
      </c>
      <c r="G6">
        <v>-10.02</v>
      </c>
      <c r="H6">
        <v>-3.5169999999999999</v>
      </c>
      <c r="J6">
        <f t="shared" si="0"/>
        <v>6.5030000000000001</v>
      </c>
      <c r="K6">
        <f>SUM(E6,-D6)</f>
        <v>6.5830000000000002</v>
      </c>
      <c r="M6">
        <v>0.15</v>
      </c>
      <c r="N6" t="s">
        <v>22</v>
      </c>
      <c r="Q6">
        <v>-4.0289999999999999</v>
      </c>
      <c r="R6">
        <v>4.7709999999999999</v>
      </c>
      <c r="T6">
        <v>-3.9950000000000001</v>
      </c>
      <c r="U6">
        <v>4.742</v>
      </c>
      <c r="W6">
        <f t="shared" si="1"/>
        <v>8.7370000000000001</v>
      </c>
      <c r="X6">
        <f t="shared" si="2"/>
        <v>8.8000000000000007</v>
      </c>
      <c r="AB6" t="s">
        <v>22</v>
      </c>
      <c r="AE6">
        <v>-4.03</v>
      </c>
      <c r="AF6">
        <v>-0.45760000000000001</v>
      </c>
      <c r="AH6">
        <v>-3.9950000000000001</v>
      </c>
      <c r="AI6">
        <v>-0.497</v>
      </c>
      <c r="AK6">
        <f t="shared" si="3"/>
        <v>3.4980000000000002</v>
      </c>
    </row>
    <row r="7" spans="1:38" x14ac:dyDescent="0.25">
      <c r="A7" t="s">
        <v>23</v>
      </c>
      <c r="D7">
        <v>-10.3788</v>
      </c>
      <c r="E7">
        <v>-2.218</v>
      </c>
      <c r="G7">
        <v>-10.348000000000001</v>
      </c>
      <c r="H7">
        <v>-2.2549999999999999</v>
      </c>
      <c r="J7">
        <f t="shared" si="0"/>
        <v>8.093</v>
      </c>
      <c r="K7">
        <f>SUM(E7,-D7)</f>
        <v>8.1608000000000001</v>
      </c>
      <c r="M7">
        <v>0.2</v>
      </c>
      <c r="N7" t="s">
        <v>23</v>
      </c>
      <c r="Q7">
        <v>-4.3579999999999997</v>
      </c>
      <c r="R7">
        <v>4.7709999999999999</v>
      </c>
      <c r="T7">
        <v>-4.3360000000000003</v>
      </c>
      <c r="U7">
        <v>4.742</v>
      </c>
      <c r="W7">
        <f t="shared" si="1"/>
        <v>9.0779999999999994</v>
      </c>
      <c r="X7">
        <f t="shared" si="2"/>
        <v>9.1289999999999996</v>
      </c>
      <c r="AB7" t="s">
        <v>23</v>
      </c>
      <c r="AE7">
        <v>-4.3579999999999997</v>
      </c>
      <c r="AF7">
        <v>0.79179999999999995</v>
      </c>
      <c r="AH7">
        <v>-4.3360000000000003</v>
      </c>
      <c r="AI7">
        <v>0.76200000000000001</v>
      </c>
      <c r="AK7">
        <f t="shared" si="3"/>
        <v>5.0980000000000008</v>
      </c>
    </row>
    <row r="8" spans="1:38" x14ac:dyDescent="0.25">
      <c r="A8" t="s">
        <v>15</v>
      </c>
      <c r="D8">
        <v>-12.952999999999999</v>
      </c>
      <c r="E8">
        <v>-1.2490000000000001</v>
      </c>
      <c r="G8">
        <v>-12.922000000000001</v>
      </c>
      <c r="H8">
        <v>-1.2789999999999999</v>
      </c>
      <c r="J8">
        <f t="shared" si="0"/>
        <v>11.643000000000001</v>
      </c>
      <c r="K8">
        <f>SUM(E8,-D8)</f>
        <v>11.703999999999999</v>
      </c>
      <c r="M8">
        <v>0.25</v>
      </c>
      <c r="N8" t="s">
        <v>15</v>
      </c>
      <c r="Q8">
        <v>-6.9329999999999998</v>
      </c>
      <c r="R8">
        <v>4.7709999999999999</v>
      </c>
      <c r="T8">
        <v>-6.9290000000000003</v>
      </c>
      <c r="U8">
        <v>4.742</v>
      </c>
      <c r="W8">
        <f t="shared" si="1"/>
        <v>11.670999999999999</v>
      </c>
      <c r="X8">
        <f t="shared" si="2"/>
        <v>11.704000000000001</v>
      </c>
      <c r="AB8" t="s">
        <v>15</v>
      </c>
      <c r="AC8">
        <v>300</v>
      </c>
      <c r="AE8">
        <v>-6.9320000000000004</v>
      </c>
      <c r="AF8">
        <v>1.76</v>
      </c>
      <c r="AH8">
        <v>-6.9290000000000003</v>
      </c>
      <c r="AI8">
        <v>1.7370000000000001</v>
      </c>
      <c r="AK8">
        <f t="shared" si="3"/>
        <v>8.6660000000000004</v>
      </c>
    </row>
    <row r="9" spans="1:38" x14ac:dyDescent="0.25">
      <c r="A9" t="s">
        <v>24</v>
      </c>
      <c r="D9">
        <v>-20.14</v>
      </c>
      <c r="E9">
        <v>-0.45750000000000002</v>
      </c>
      <c r="G9">
        <v>-20.111999999999998</v>
      </c>
      <c r="H9">
        <v>-0.48199999999999998</v>
      </c>
      <c r="J9">
        <f t="shared" si="0"/>
        <v>19.63</v>
      </c>
      <c r="K9">
        <f>SUM(E9,-D9)</f>
        <v>19.682500000000001</v>
      </c>
      <c r="M9">
        <v>0.3</v>
      </c>
      <c r="N9" t="s">
        <v>24</v>
      </c>
      <c r="Q9">
        <v>-14.122</v>
      </c>
      <c r="R9">
        <v>4.7709999999999999</v>
      </c>
      <c r="T9">
        <v>-14.176</v>
      </c>
      <c r="U9">
        <v>4.742</v>
      </c>
      <c r="W9">
        <f t="shared" si="1"/>
        <v>18.917999999999999</v>
      </c>
      <c r="X9">
        <f t="shared" si="2"/>
        <v>18.893000000000001</v>
      </c>
      <c r="AB9" t="s">
        <v>24</v>
      </c>
      <c r="AE9">
        <v>-14.122</v>
      </c>
      <c r="AF9">
        <v>2.5499999999999998</v>
      </c>
      <c r="AH9">
        <v>-14.176</v>
      </c>
      <c r="AI9">
        <v>2.5329999999999999</v>
      </c>
      <c r="AK9">
        <f t="shared" si="3"/>
        <v>16.709</v>
      </c>
    </row>
    <row r="10" spans="1:38" x14ac:dyDescent="0.25">
      <c r="A10" t="s">
        <v>25</v>
      </c>
      <c r="D10">
        <v>-26.056000000000001</v>
      </c>
      <c r="E10">
        <v>0.21099999999999999</v>
      </c>
      <c r="G10">
        <v>-26.027000000000001</v>
      </c>
      <c r="H10">
        <v>0.191</v>
      </c>
      <c r="J10">
        <f t="shared" si="0"/>
        <v>26.218</v>
      </c>
      <c r="K10">
        <f>SUM(E10,-D10)</f>
        <v>26.266999999999999</v>
      </c>
      <c r="M10">
        <v>0.35</v>
      </c>
      <c r="N10" t="s">
        <v>25</v>
      </c>
      <c r="Q10">
        <v>-20.04</v>
      </c>
      <c r="R10">
        <v>4.7709999999999999</v>
      </c>
      <c r="T10">
        <v>-19.835999999999999</v>
      </c>
      <c r="U10">
        <v>4.742</v>
      </c>
      <c r="W10">
        <f t="shared" si="1"/>
        <v>24.577999999999999</v>
      </c>
      <c r="X10">
        <f t="shared" si="2"/>
        <v>24.811</v>
      </c>
      <c r="AB10" t="s">
        <v>25</v>
      </c>
      <c r="AE10">
        <v>-20</v>
      </c>
      <c r="AF10">
        <v>3.22</v>
      </c>
      <c r="AH10">
        <v>-19.835999999999999</v>
      </c>
      <c r="AI10">
        <v>3.2050000000000001</v>
      </c>
      <c r="AK10">
        <f t="shared" si="3"/>
        <v>23.040999999999997</v>
      </c>
    </row>
    <row r="11" spans="1:38" x14ac:dyDescent="0.25">
      <c r="A11" t="s">
        <v>26</v>
      </c>
      <c r="D11">
        <v>-14.55</v>
      </c>
      <c r="E11">
        <v>0.79100000000000004</v>
      </c>
      <c r="G11">
        <v>-14.528</v>
      </c>
      <c r="H11">
        <v>0.77300000000000002</v>
      </c>
      <c r="J11">
        <f t="shared" si="0"/>
        <v>15.301</v>
      </c>
      <c r="K11">
        <f>SUM(E11,-D11)</f>
        <v>15.341000000000001</v>
      </c>
      <c r="M11">
        <v>0.4</v>
      </c>
      <c r="N11" t="s">
        <v>26</v>
      </c>
      <c r="Q11">
        <v>-8.5380000000000003</v>
      </c>
      <c r="R11">
        <v>4.7709999999999999</v>
      </c>
      <c r="T11">
        <v>-8.4700000000000006</v>
      </c>
      <c r="U11">
        <v>4.742</v>
      </c>
      <c r="W11">
        <f t="shared" si="1"/>
        <v>13.212</v>
      </c>
      <c r="X11">
        <f t="shared" si="2"/>
        <v>13.309000000000001</v>
      </c>
      <c r="AB11" t="s">
        <v>26</v>
      </c>
      <c r="AE11">
        <v>-8.5380000000000003</v>
      </c>
      <c r="AF11">
        <v>3.802</v>
      </c>
      <c r="AH11">
        <v>-8.4700000000000006</v>
      </c>
      <c r="AI11">
        <v>3.7869999999999999</v>
      </c>
      <c r="AK11">
        <f t="shared" si="3"/>
        <v>12.257000000000001</v>
      </c>
    </row>
    <row r="12" spans="1:38" x14ac:dyDescent="0.25">
      <c r="A12" t="s">
        <v>27</v>
      </c>
      <c r="D12">
        <v>-10.94</v>
      </c>
      <c r="E12">
        <v>1.3</v>
      </c>
      <c r="G12">
        <v>-10.914999999999999</v>
      </c>
      <c r="H12">
        <v>1.2869999999999999</v>
      </c>
      <c r="J12">
        <f t="shared" si="0"/>
        <v>12.201999999999998</v>
      </c>
      <c r="K12">
        <f>SUM(E12,-D12)</f>
        <v>12.24</v>
      </c>
      <c r="M12">
        <v>0.45</v>
      </c>
      <c r="N12" t="s">
        <v>27</v>
      </c>
      <c r="Q12">
        <v>-4.9240000000000004</v>
      </c>
      <c r="R12">
        <v>4.7709999999999999</v>
      </c>
      <c r="T12">
        <v>-4.88</v>
      </c>
      <c r="U12">
        <v>4.742</v>
      </c>
      <c r="W12">
        <f t="shared" si="1"/>
        <v>9.6219999999999999</v>
      </c>
      <c r="X12">
        <f t="shared" si="2"/>
        <v>9.6950000000000003</v>
      </c>
      <c r="AB12" t="s">
        <v>27</v>
      </c>
      <c r="AE12">
        <v>-4.9248000000000003</v>
      </c>
      <c r="AF12">
        <v>4.3129999999999997</v>
      </c>
      <c r="AH12">
        <v>-4.88</v>
      </c>
      <c r="AI12">
        <v>4.3</v>
      </c>
      <c r="AK12">
        <f t="shared" si="3"/>
        <v>9.18</v>
      </c>
    </row>
    <row r="13" spans="1:38" x14ac:dyDescent="0.25">
      <c r="A13" t="s">
        <v>8</v>
      </c>
      <c r="B13" t="s">
        <v>9</v>
      </c>
      <c r="C13">
        <v>1.5</v>
      </c>
      <c r="D13">
        <v>-9.94</v>
      </c>
      <c r="E13">
        <v>1.76</v>
      </c>
      <c r="G13">
        <v>-9.9120000000000008</v>
      </c>
      <c r="H13">
        <v>1.746</v>
      </c>
      <c r="J13">
        <f t="shared" si="0"/>
        <v>11.658000000000001</v>
      </c>
      <c r="K13">
        <f>SUM(E13,-D13)</f>
        <v>11.7</v>
      </c>
      <c r="M13">
        <v>0.5</v>
      </c>
      <c r="N13" t="s">
        <v>8</v>
      </c>
      <c r="O13" t="s">
        <v>9</v>
      </c>
      <c r="P13">
        <v>1.5</v>
      </c>
      <c r="Q13">
        <v>-3.9220000000000002</v>
      </c>
      <c r="R13">
        <v>4.7709999999999999</v>
      </c>
      <c r="T13">
        <v>-3.8919999999999999</v>
      </c>
      <c r="U13">
        <v>4.742</v>
      </c>
      <c r="W13">
        <f t="shared" si="1"/>
        <v>8.6340000000000003</v>
      </c>
      <c r="X13">
        <f t="shared" si="2"/>
        <v>8.6929999999999996</v>
      </c>
      <c r="AB13" t="s">
        <v>8</v>
      </c>
      <c r="AC13">
        <v>300</v>
      </c>
      <c r="AE13">
        <v>-3.9220000000000002</v>
      </c>
      <c r="AF13">
        <v>4.7699999999999996</v>
      </c>
      <c r="AH13">
        <v>-3.8919999999999999</v>
      </c>
      <c r="AI13">
        <v>4.742</v>
      </c>
      <c r="AK13">
        <f t="shared" si="3"/>
        <v>8.6340000000000003</v>
      </c>
    </row>
    <row r="25" spans="1:11" x14ac:dyDescent="0.25">
      <c r="A25" t="s">
        <v>18</v>
      </c>
      <c r="B25" t="s">
        <v>11</v>
      </c>
      <c r="C25" t="s">
        <v>12</v>
      </c>
      <c r="D25" t="s">
        <v>13</v>
      </c>
    </row>
    <row r="26" spans="1:11" x14ac:dyDescent="0.25">
      <c r="A26" t="s">
        <v>0</v>
      </c>
      <c r="B26" t="s">
        <v>16</v>
      </c>
      <c r="C26" t="s">
        <v>32</v>
      </c>
      <c r="D26" t="s">
        <v>3</v>
      </c>
      <c r="E26" t="s">
        <v>4</v>
      </c>
      <c r="G26" t="s">
        <v>5</v>
      </c>
      <c r="H26" t="s">
        <v>6</v>
      </c>
      <c r="J26" t="e">
        <f>SUM(H26,-G26)</f>
        <v>#VALUE!</v>
      </c>
      <c r="K26" t="s">
        <v>7</v>
      </c>
    </row>
    <row r="27" spans="1:11" x14ac:dyDescent="0.25">
      <c r="A27" t="s">
        <v>15</v>
      </c>
      <c r="B27" t="s">
        <v>15</v>
      </c>
      <c r="C27">
        <v>0.25</v>
      </c>
      <c r="G27">
        <v>-9.9390000000000001</v>
      </c>
      <c r="H27">
        <v>1.7190000000000001</v>
      </c>
      <c r="J27">
        <f t="shared" ref="J27:J37" si="4">SUM(H27,-G27)</f>
        <v>11.657999999999999</v>
      </c>
    </row>
    <row r="28" spans="1:11" x14ac:dyDescent="0.25">
      <c r="B28" t="s">
        <v>24</v>
      </c>
      <c r="C28">
        <v>0.3</v>
      </c>
      <c r="G28">
        <v>-17.129000000000001</v>
      </c>
      <c r="H28">
        <v>1.7370000000000001</v>
      </c>
      <c r="J28">
        <f t="shared" si="4"/>
        <v>18.866</v>
      </c>
    </row>
    <row r="29" spans="1:11" x14ac:dyDescent="0.25">
      <c r="B29" t="s">
        <v>25</v>
      </c>
      <c r="C29">
        <v>0.35</v>
      </c>
      <c r="G29">
        <v>-23.044</v>
      </c>
      <c r="H29">
        <v>1.7370000000000001</v>
      </c>
      <c r="J29">
        <f t="shared" si="4"/>
        <v>24.780999999999999</v>
      </c>
    </row>
    <row r="30" spans="1:11" x14ac:dyDescent="0.25">
      <c r="B30" t="s">
        <v>26</v>
      </c>
      <c r="C30">
        <v>0.4</v>
      </c>
      <c r="G30">
        <v>-11.545</v>
      </c>
      <c r="H30">
        <v>1.7370000000000001</v>
      </c>
      <c r="J30">
        <f t="shared" si="4"/>
        <v>13.282</v>
      </c>
    </row>
    <row r="31" spans="1:11" x14ac:dyDescent="0.25">
      <c r="B31" t="s">
        <v>27</v>
      </c>
      <c r="C31">
        <v>0.45</v>
      </c>
      <c r="G31">
        <v>-7.9320000000000004</v>
      </c>
      <c r="H31">
        <v>1.7370000000000001</v>
      </c>
      <c r="J31">
        <f t="shared" si="4"/>
        <v>9.6690000000000005</v>
      </c>
    </row>
    <row r="32" spans="1:11" x14ac:dyDescent="0.25">
      <c r="B32" t="s">
        <v>8</v>
      </c>
      <c r="C32">
        <v>0.5</v>
      </c>
      <c r="D32">
        <v>-6.9320000000000004</v>
      </c>
      <c r="E32">
        <v>1.76</v>
      </c>
      <c r="G32">
        <v>-6.9290000000000003</v>
      </c>
      <c r="H32">
        <v>1.7370000000000001</v>
      </c>
      <c r="J32">
        <f t="shared" si="4"/>
        <v>8.6660000000000004</v>
      </c>
    </row>
    <row r="33" spans="2:10" x14ac:dyDescent="0.25">
      <c r="B33" t="s">
        <v>34</v>
      </c>
      <c r="C33">
        <v>0.55000000000000004</v>
      </c>
      <c r="G33">
        <v>-7.931</v>
      </c>
      <c r="H33">
        <v>1.7370000000000001</v>
      </c>
      <c r="J33">
        <f t="shared" si="4"/>
        <v>9.6679999999999993</v>
      </c>
    </row>
    <row r="34" spans="2:10" x14ac:dyDescent="0.25">
      <c r="B34" t="s">
        <v>30</v>
      </c>
      <c r="C34">
        <v>0.6</v>
      </c>
      <c r="G34">
        <v>-11.544</v>
      </c>
      <c r="H34">
        <v>1.7370000000000001</v>
      </c>
      <c r="J34">
        <f t="shared" si="4"/>
        <v>13.281000000000001</v>
      </c>
    </row>
    <row r="35" spans="2:10" x14ac:dyDescent="0.25">
      <c r="B35" t="s">
        <v>35</v>
      </c>
      <c r="C35">
        <v>0.65</v>
      </c>
      <c r="G35">
        <v>-23.039000000000001</v>
      </c>
      <c r="H35">
        <v>1.7370000000000001</v>
      </c>
      <c r="J35">
        <f t="shared" si="4"/>
        <v>24.776000000000003</v>
      </c>
    </row>
    <row r="36" spans="2:10" x14ac:dyDescent="0.25">
      <c r="B36" t="s">
        <v>28</v>
      </c>
      <c r="C36">
        <v>0.7</v>
      </c>
      <c r="G36">
        <v>-17.131</v>
      </c>
      <c r="H36">
        <v>1.7370000000000001</v>
      </c>
      <c r="J36">
        <f t="shared" si="4"/>
        <v>18.868000000000002</v>
      </c>
    </row>
    <row r="37" spans="2:10" x14ac:dyDescent="0.25">
      <c r="B37" t="s">
        <v>29</v>
      </c>
      <c r="C37">
        <v>0.75</v>
      </c>
      <c r="G37">
        <v>-9.94</v>
      </c>
      <c r="H37">
        <v>1.7190000000000001</v>
      </c>
      <c r="J37">
        <f t="shared" si="4"/>
        <v>11.658999999999999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wml11</dc:creator>
  <cp:lastModifiedBy>wml11</cp:lastModifiedBy>
  <dcterms:created xsi:type="dcterms:W3CDTF">2013-01-18T17:36:48Z</dcterms:created>
  <dcterms:modified xsi:type="dcterms:W3CDTF">2013-01-19T01:58:49Z</dcterms:modified>
</cp:coreProperties>
</file>